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PL 5" sheetId="3" r:id="rId1"/>
  </sheets>
  <definedNames>
    <definedName name="_xlnm.Print_Area" localSheetId="0">'PL 5'!$A$1:$AG$26</definedName>
    <definedName name="_xlnm.Print_Titles" localSheetId="0">'PL 5'!$A:$C</definedName>
  </definedNames>
  <calcPr calcId="145621"/>
</workbook>
</file>

<file path=xl/calcChain.xml><?xml version="1.0" encoding="utf-8"?>
<calcChain xmlns="http://schemas.openxmlformats.org/spreadsheetml/2006/main">
  <c r="H9" i="3"/>
  <c r="D27" l="1"/>
  <c r="D25" l="1"/>
  <c r="D22"/>
  <c r="D5" l="1"/>
  <c r="D6"/>
  <c r="D7"/>
  <c r="D8"/>
  <c r="D9"/>
  <c r="D10"/>
  <c r="D12"/>
  <c r="D13"/>
  <c r="D14"/>
  <c r="D16"/>
  <c r="D17"/>
  <c r="D18"/>
  <c r="D19"/>
  <c r="D20"/>
  <c r="D21"/>
  <c r="D23"/>
  <c r="D24"/>
  <c r="D26"/>
  <c r="D4"/>
</calcChain>
</file>

<file path=xl/sharedStrings.xml><?xml version="1.0" encoding="utf-8"?>
<sst xmlns="http://schemas.openxmlformats.org/spreadsheetml/2006/main" count="107" uniqueCount="74">
  <si>
    <t>TT</t>
  </si>
  <si>
    <t>Chiếc</t>
  </si>
  <si>
    <t>Cái</t>
  </si>
  <si>
    <t>Lương thực, thực phẩm</t>
  </si>
  <si>
    <t>Nhiên liệu</t>
  </si>
  <si>
    <t>Lương khô</t>
  </si>
  <si>
    <t>Mì tôm</t>
  </si>
  <si>
    <t>Gạo</t>
  </si>
  <si>
    <t>Thực phẩm</t>
  </si>
  <si>
    <t>Đồ hộp</t>
  </si>
  <si>
    <t>Dầu Diesel</t>
  </si>
  <si>
    <t>Xăng</t>
  </si>
  <si>
    <t>Phèn chua</t>
  </si>
  <si>
    <t>Vôi bột</t>
  </si>
  <si>
    <t>Loại nhu yếu phẩm</t>
  </si>
  <si>
    <t>Đơn vị</t>
  </si>
  <si>
    <t>Nước uống đóng chai</t>
  </si>
  <si>
    <t>Dầu hỏa</t>
  </si>
  <si>
    <t>Hóa chất khử trùng</t>
  </si>
  <si>
    <t>Cloramin B</t>
  </si>
  <si>
    <t>Thiết bị xử lý nước</t>
  </si>
  <si>
    <t>Cơ số thuốc</t>
  </si>
  <si>
    <t>-</t>
  </si>
  <si>
    <t>+</t>
  </si>
  <si>
    <t>Kg</t>
  </si>
  <si>
    <t>Chai</t>
  </si>
  <si>
    <t>Lít</t>
  </si>
  <si>
    <t>Tấn</t>
  </si>
  <si>
    <t>Cơ số</t>
  </si>
  <si>
    <t>EnChoice</t>
  </si>
  <si>
    <t>Prenethrin</t>
  </si>
  <si>
    <t>Thùng</t>
  </si>
  <si>
    <t>Toàn tỉnh</t>
  </si>
  <si>
    <t>Như 
Xuân</t>
  </si>
  <si>
    <t>Cẩm 
Thủy</t>
  </si>
  <si>
    <t>Sở Công 
thương</t>
  </si>
  <si>
    <t>Muối i ốt</t>
  </si>
  <si>
    <t xml:space="preserve">Thùng </t>
  </si>
  <si>
    <t>Nông
Cống</t>
  </si>
  <si>
    <t>Quảng Xương</t>
  </si>
  <si>
    <t>TX. Bỉm Sơn</t>
  </si>
  <si>
    <t>Như
Thanh</t>
  </si>
  <si>
    <t>Thường Xuân</t>
  </si>
  <si>
    <t>Hoằng
Hóa</t>
  </si>
  <si>
    <t>Lang
Chánh</t>
  </si>
  <si>
    <t>Ngọc
Lặc</t>
  </si>
  <si>
    <t>Quan
Sơn</t>
  </si>
  <si>
    <t>Mường
Lát</t>
  </si>
  <si>
    <t>Thạch
Thành</t>
  </si>
  <si>
    <t>Bá
Thước</t>
  </si>
  <si>
    <t>Yên
Định</t>
  </si>
  <si>
    <t>Quan
Hóa</t>
  </si>
  <si>
    <t>Thiệu
Hóa</t>
  </si>
  <si>
    <t>Viên</t>
  </si>
  <si>
    <t>Đông
Sơn</t>
  </si>
  <si>
    <t>Sầm
Sơn</t>
  </si>
  <si>
    <t>Nga
Sơn</t>
  </si>
  <si>
    <t>Triệu
Sơn</t>
  </si>
  <si>
    <t>Hậu
Lộc</t>
  </si>
  <si>
    <t>Vĩnh
Lộc</t>
  </si>
  <si>
    <t>Hà 
Trung</t>
  </si>
  <si>
    <t>Thọ
Xuân</t>
  </si>
  <si>
    <t>TP. Thanh
Hóa</t>
  </si>
  <si>
    <t>Hóa chất khác</t>
  </si>
  <si>
    <t>Thị xã Nghi Sơn</t>
  </si>
  <si>
    <t>Sở Y tế</t>
  </si>
  <si>
    <t>Aquatabs</t>
  </si>
  <si>
    <t>Hộp (100 viên/hộp)</t>
  </si>
  <si>
    <t>Máy phun Fontan (ULV)</t>
  </si>
  <si>
    <t xml:space="preserve">           </t>
  </si>
  <si>
    <t>Biểu số 5: Tổng hợp nhu yếu phẩm phục vụ công tác PCTT năm 2021</t>
  </si>
  <si>
    <t xml:space="preserve">                             Biểu số 5: Tổng hợp nhu yếu phẩm phục vụ công tác PCTT năm 2021</t>
  </si>
  <si>
    <t>Cơ số y cụ</t>
  </si>
  <si>
    <t>cơ số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</si>
</sst>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#,##0.000"/>
    <numFmt numFmtId="167" formatCode="_(* #,##0.00_);_(* \(#,##0.00\);_(* &quot;-&quot;_);_(@_)"/>
    <numFmt numFmtId="168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3" fontId="5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2" borderId="0" xfId="0" applyFont="1" applyFill="1"/>
    <xf numFmtId="41" fontId="6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43" fontId="6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66" fontId="6" fillId="2" borderId="3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8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1" sqref="E31"/>
    </sheetView>
  </sheetViews>
  <sheetFormatPr defaultRowHeight="15.75"/>
  <cols>
    <col min="1" max="1" width="5.5703125" style="35" customWidth="1"/>
    <col min="2" max="2" width="27.42578125" style="36" customWidth="1"/>
    <col min="3" max="3" width="10.140625" style="8" customWidth="1"/>
    <col min="4" max="4" width="11.5703125" style="37" bestFit="1" customWidth="1"/>
    <col min="5" max="5" width="11" style="38" customWidth="1"/>
    <col min="6" max="6" width="10.42578125" style="38" customWidth="1"/>
    <col min="7" max="7" width="10.5703125" style="38" customWidth="1"/>
    <col min="8" max="26" width="10.5703125" style="39" customWidth="1"/>
    <col min="27" max="33" width="11.85546875" style="39" customWidth="1"/>
    <col min="34" max="16384" width="9.140625" style="8"/>
  </cols>
  <sheetData>
    <row r="1" spans="1:41" ht="33" customHeight="1">
      <c r="A1" s="4" t="s">
        <v>69</v>
      </c>
      <c r="B1" s="40" t="s">
        <v>71</v>
      </c>
      <c r="C1" s="40"/>
      <c r="D1" s="40"/>
      <c r="E1" s="40"/>
      <c r="F1" s="40"/>
      <c r="G1" s="40"/>
      <c r="H1" s="40"/>
      <c r="I1" s="40"/>
      <c r="J1" s="40"/>
      <c r="K1" s="40" t="s">
        <v>70</v>
      </c>
      <c r="L1" s="40"/>
      <c r="M1" s="40"/>
      <c r="N1" s="40"/>
      <c r="O1" s="40"/>
      <c r="P1" s="40"/>
      <c r="Q1" s="40"/>
      <c r="R1" s="4"/>
      <c r="S1" s="40" t="s">
        <v>70</v>
      </c>
      <c r="T1" s="40"/>
      <c r="U1" s="40"/>
      <c r="V1" s="40"/>
      <c r="W1" s="40"/>
      <c r="X1" s="40"/>
      <c r="Y1" s="40"/>
      <c r="Z1" s="4"/>
      <c r="AA1" s="40" t="s">
        <v>70</v>
      </c>
      <c r="AB1" s="40"/>
      <c r="AC1" s="40"/>
      <c r="AD1" s="40"/>
      <c r="AE1" s="40"/>
      <c r="AF1" s="40"/>
      <c r="AG1" s="4"/>
      <c r="AH1" s="12"/>
      <c r="AI1" s="12"/>
      <c r="AJ1" s="12"/>
      <c r="AK1" s="12"/>
      <c r="AL1" s="12"/>
      <c r="AM1" s="12"/>
      <c r="AN1" s="12"/>
      <c r="AO1" s="12"/>
    </row>
    <row r="2" spans="1:41" s="15" customFormat="1" ht="31.5">
      <c r="A2" s="13" t="s">
        <v>0</v>
      </c>
      <c r="B2" s="13" t="s">
        <v>14</v>
      </c>
      <c r="C2" s="13" t="s">
        <v>15</v>
      </c>
      <c r="D2" s="13" t="s">
        <v>32</v>
      </c>
      <c r="E2" s="14" t="s">
        <v>35</v>
      </c>
      <c r="F2" s="14" t="s">
        <v>65</v>
      </c>
      <c r="G2" s="14" t="s">
        <v>34</v>
      </c>
      <c r="H2" s="14" t="s">
        <v>33</v>
      </c>
      <c r="I2" s="14" t="s">
        <v>38</v>
      </c>
      <c r="J2" s="14" t="s">
        <v>39</v>
      </c>
      <c r="K2" s="14" t="s">
        <v>40</v>
      </c>
      <c r="L2" s="14" t="s">
        <v>41</v>
      </c>
      <c r="M2" s="14" t="s">
        <v>42</v>
      </c>
      <c r="N2" s="14" t="s">
        <v>44</v>
      </c>
      <c r="O2" s="14" t="s">
        <v>45</v>
      </c>
      <c r="P2" s="14" t="s">
        <v>54</v>
      </c>
      <c r="Q2" s="14" t="s">
        <v>46</v>
      </c>
      <c r="R2" s="14" t="s">
        <v>47</v>
      </c>
      <c r="S2" s="14" t="s">
        <v>55</v>
      </c>
      <c r="T2" s="14" t="s">
        <v>48</v>
      </c>
      <c r="U2" s="14" t="s">
        <v>64</v>
      </c>
      <c r="V2" s="14" t="s">
        <v>49</v>
      </c>
      <c r="W2" s="14" t="s">
        <v>50</v>
      </c>
      <c r="X2" s="14" t="s">
        <v>51</v>
      </c>
      <c r="Y2" s="14" t="s">
        <v>56</v>
      </c>
      <c r="Z2" s="14" t="s">
        <v>52</v>
      </c>
      <c r="AA2" s="14" t="s">
        <v>57</v>
      </c>
      <c r="AB2" s="14" t="s">
        <v>58</v>
      </c>
      <c r="AC2" s="14" t="s">
        <v>59</v>
      </c>
      <c r="AD2" s="14" t="s">
        <v>61</v>
      </c>
      <c r="AE2" s="14" t="s">
        <v>43</v>
      </c>
      <c r="AF2" s="14" t="s">
        <v>60</v>
      </c>
      <c r="AG2" s="14" t="s">
        <v>62</v>
      </c>
    </row>
    <row r="3" spans="1:41">
      <c r="A3" s="16" t="s">
        <v>22</v>
      </c>
      <c r="B3" s="17" t="s">
        <v>3</v>
      </c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41" ht="21" customHeight="1">
      <c r="A4" s="20" t="s">
        <v>23</v>
      </c>
      <c r="B4" s="21" t="s">
        <v>5</v>
      </c>
      <c r="C4" s="5" t="s">
        <v>37</v>
      </c>
      <c r="D4" s="1">
        <f>SUM(E4:AG4)</f>
        <v>245134</v>
      </c>
      <c r="E4" s="2">
        <v>50000</v>
      </c>
      <c r="F4" s="9">
        <v>0</v>
      </c>
      <c r="G4" s="9">
        <v>0</v>
      </c>
      <c r="H4" s="5">
        <v>595</v>
      </c>
      <c r="I4" s="2">
        <v>82624</v>
      </c>
      <c r="J4" s="2">
        <v>27500</v>
      </c>
      <c r="K4" s="2">
        <v>500</v>
      </c>
      <c r="L4" s="2">
        <v>1315</v>
      </c>
      <c r="M4" s="2">
        <v>4424</v>
      </c>
      <c r="N4" s="2">
        <v>50</v>
      </c>
      <c r="O4" s="2">
        <v>500</v>
      </c>
      <c r="P4" s="2">
        <v>5</v>
      </c>
      <c r="Q4" s="2">
        <v>100</v>
      </c>
      <c r="R4" s="2">
        <v>1800</v>
      </c>
      <c r="S4" s="2">
        <v>2380</v>
      </c>
      <c r="T4" s="2"/>
      <c r="U4" s="2">
        <v>1178</v>
      </c>
      <c r="V4" s="2">
        <v>410</v>
      </c>
      <c r="W4" s="9">
        <v>0</v>
      </c>
      <c r="X4" s="2">
        <v>10460</v>
      </c>
      <c r="Y4" s="2">
        <v>24700</v>
      </c>
      <c r="Z4" s="2">
        <v>300</v>
      </c>
      <c r="AA4" s="9">
        <v>0</v>
      </c>
      <c r="AB4" s="2">
        <v>23555</v>
      </c>
      <c r="AC4" s="2">
        <v>6300</v>
      </c>
      <c r="AD4" s="2">
        <v>1795</v>
      </c>
      <c r="AE4" s="2">
        <v>820</v>
      </c>
      <c r="AF4" s="2">
        <v>3323</v>
      </c>
      <c r="AG4" s="2">
        <v>500</v>
      </c>
    </row>
    <row r="5" spans="1:41" ht="21" customHeight="1">
      <c r="A5" s="20" t="s">
        <v>23</v>
      </c>
      <c r="B5" s="21" t="s">
        <v>6</v>
      </c>
      <c r="C5" s="5" t="s">
        <v>31</v>
      </c>
      <c r="D5" s="1">
        <f t="shared" ref="D5:D27" si="0">SUM(E5:AG5)</f>
        <v>464290</v>
      </c>
      <c r="E5" s="2">
        <v>50000</v>
      </c>
      <c r="F5" s="9">
        <v>0</v>
      </c>
      <c r="G5" s="9">
        <v>0</v>
      </c>
      <c r="H5" s="5">
        <v>475</v>
      </c>
      <c r="I5" s="2">
        <v>174371</v>
      </c>
      <c r="J5" s="2">
        <v>53091</v>
      </c>
      <c r="K5" s="2">
        <v>1400</v>
      </c>
      <c r="L5" s="2">
        <v>9265</v>
      </c>
      <c r="M5" s="2">
        <v>14500</v>
      </c>
      <c r="N5" s="2">
        <v>100</v>
      </c>
      <c r="O5" s="2">
        <v>500</v>
      </c>
      <c r="P5" s="2">
        <v>25</v>
      </c>
      <c r="Q5" s="2">
        <v>500</v>
      </c>
      <c r="R5" s="2">
        <v>22185</v>
      </c>
      <c r="S5" s="2">
        <v>1580</v>
      </c>
      <c r="T5" s="2">
        <v>1800</v>
      </c>
      <c r="U5" s="2">
        <v>3245</v>
      </c>
      <c r="V5" s="2">
        <v>1581</v>
      </c>
      <c r="W5" s="2">
        <v>300</v>
      </c>
      <c r="X5" s="2">
        <v>65070</v>
      </c>
      <c r="Y5" s="2">
        <v>35150</v>
      </c>
      <c r="Z5" s="2">
        <v>2100</v>
      </c>
      <c r="AA5" s="9">
        <v>0</v>
      </c>
      <c r="AB5" s="2">
        <v>1092</v>
      </c>
      <c r="AC5" s="2">
        <v>13225</v>
      </c>
      <c r="AD5" s="2">
        <v>3770</v>
      </c>
      <c r="AE5" s="2">
        <v>2430</v>
      </c>
      <c r="AF5" s="2">
        <v>6035</v>
      </c>
      <c r="AG5" s="2">
        <v>500</v>
      </c>
    </row>
    <row r="6" spans="1:41" ht="21" customHeight="1">
      <c r="A6" s="20" t="s">
        <v>23</v>
      </c>
      <c r="B6" s="21" t="s">
        <v>7</v>
      </c>
      <c r="C6" s="5" t="s">
        <v>27</v>
      </c>
      <c r="D6" s="1">
        <f t="shared" si="0"/>
        <v>1632.5664999999999</v>
      </c>
      <c r="E6" s="2">
        <v>700</v>
      </c>
      <c r="F6" s="9">
        <v>0</v>
      </c>
      <c r="G6" s="9">
        <v>0</v>
      </c>
      <c r="H6" s="22">
        <v>2.153</v>
      </c>
      <c r="I6" s="22">
        <v>69.210999999999999</v>
      </c>
      <c r="J6" s="22">
        <v>212.364</v>
      </c>
      <c r="K6" s="2">
        <v>50</v>
      </c>
      <c r="L6" s="22">
        <v>20.81</v>
      </c>
      <c r="M6" s="11">
        <v>57.94</v>
      </c>
      <c r="N6" s="2">
        <v>5</v>
      </c>
      <c r="O6" s="11">
        <v>10</v>
      </c>
      <c r="P6" s="11">
        <v>1.5</v>
      </c>
      <c r="Q6" s="2">
        <v>40</v>
      </c>
      <c r="R6" s="22">
        <v>52.27</v>
      </c>
      <c r="S6" s="2">
        <v>14.025</v>
      </c>
      <c r="T6" s="2">
        <v>45</v>
      </c>
      <c r="U6" s="23">
        <v>11.677</v>
      </c>
      <c r="V6" s="11">
        <v>49.101500000000001</v>
      </c>
      <c r="W6" s="9">
        <v>0</v>
      </c>
      <c r="X6" s="22">
        <v>51.27</v>
      </c>
      <c r="Y6" s="22">
        <v>66.349999999999994</v>
      </c>
      <c r="Z6" s="11">
        <v>2.7</v>
      </c>
      <c r="AA6" s="9">
        <v>0</v>
      </c>
      <c r="AB6" s="22">
        <v>3.4449999999999998</v>
      </c>
      <c r="AC6" s="11">
        <v>49.8</v>
      </c>
      <c r="AD6" s="22">
        <v>45.8</v>
      </c>
      <c r="AE6" s="22">
        <v>16.25</v>
      </c>
      <c r="AF6" s="11">
        <v>54.9</v>
      </c>
      <c r="AG6" s="2">
        <v>1</v>
      </c>
    </row>
    <row r="7" spans="1:41" ht="21" customHeight="1">
      <c r="A7" s="20" t="s">
        <v>23</v>
      </c>
      <c r="B7" s="21" t="s">
        <v>8</v>
      </c>
      <c r="C7" s="5" t="s">
        <v>24</v>
      </c>
      <c r="D7" s="1">
        <f t="shared" si="0"/>
        <v>1046413</v>
      </c>
      <c r="E7" s="9">
        <v>0</v>
      </c>
      <c r="F7" s="9">
        <v>0</v>
      </c>
      <c r="G7" s="9">
        <v>0</v>
      </c>
      <c r="H7" s="2">
        <v>1200</v>
      </c>
      <c r="I7" s="9">
        <v>0</v>
      </c>
      <c r="J7" s="2">
        <v>796374</v>
      </c>
      <c r="K7" s="2">
        <v>30000</v>
      </c>
      <c r="L7" s="2">
        <v>10000</v>
      </c>
      <c r="M7" s="2">
        <v>22410</v>
      </c>
      <c r="N7" s="2">
        <v>200</v>
      </c>
      <c r="O7" s="9">
        <v>5000</v>
      </c>
      <c r="P7" s="2">
        <v>1500</v>
      </c>
      <c r="Q7" s="2">
        <v>1000</v>
      </c>
      <c r="R7" s="2">
        <v>12904</v>
      </c>
      <c r="S7" s="2">
        <v>3100</v>
      </c>
      <c r="T7" s="2">
        <v>2000</v>
      </c>
      <c r="U7" s="9">
        <v>2971</v>
      </c>
      <c r="V7" s="2">
        <v>12528</v>
      </c>
      <c r="W7" s="9">
        <v>0</v>
      </c>
      <c r="X7" s="2">
        <v>31357</v>
      </c>
      <c r="Y7" s="2">
        <v>14950</v>
      </c>
      <c r="Z7" s="2">
        <v>505</v>
      </c>
      <c r="AA7" s="9">
        <v>0</v>
      </c>
      <c r="AB7" s="2">
        <v>1125</v>
      </c>
      <c r="AC7" s="2">
        <v>11700</v>
      </c>
      <c r="AD7" s="2">
        <v>41950</v>
      </c>
      <c r="AE7" s="2">
        <v>5280</v>
      </c>
      <c r="AF7" s="2">
        <v>38159</v>
      </c>
      <c r="AG7" s="2">
        <v>200</v>
      </c>
    </row>
    <row r="8" spans="1:41" ht="21" customHeight="1">
      <c r="A8" s="20" t="s">
        <v>23</v>
      </c>
      <c r="B8" s="21" t="s">
        <v>9</v>
      </c>
      <c r="C8" s="5" t="s">
        <v>24</v>
      </c>
      <c r="D8" s="1">
        <f t="shared" si="0"/>
        <v>120264</v>
      </c>
      <c r="E8" s="9">
        <v>0</v>
      </c>
      <c r="F8" s="9">
        <v>0</v>
      </c>
      <c r="G8" s="9">
        <v>0</v>
      </c>
      <c r="H8" s="9">
        <v>330</v>
      </c>
      <c r="I8" s="9">
        <v>0</v>
      </c>
      <c r="J8" s="2">
        <v>53091</v>
      </c>
      <c r="K8" s="2">
        <v>7000</v>
      </c>
      <c r="L8" s="24">
        <v>600</v>
      </c>
      <c r="M8" s="9">
        <v>2401</v>
      </c>
      <c r="N8" s="9">
        <v>0</v>
      </c>
      <c r="O8" s="9">
        <v>1000</v>
      </c>
      <c r="P8" s="5">
        <v>120</v>
      </c>
      <c r="Q8" s="5">
        <v>300</v>
      </c>
      <c r="R8" s="5">
        <v>200</v>
      </c>
      <c r="S8" s="5">
        <v>850</v>
      </c>
      <c r="T8" s="9">
        <v>0</v>
      </c>
      <c r="U8" s="9">
        <v>0</v>
      </c>
      <c r="V8" s="5">
        <v>1712</v>
      </c>
      <c r="W8" s="9">
        <v>0</v>
      </c>
      <c r="X8" s="5">
        <v>200</v>
      </c>
      <c r="Y8" s="2">
        <v>1620</v>
      </c>
      <c r="Z8" s="5">
        <v>25</v>
      </c>
      <c r="AA8" s="9">
        <v>0</v>
      </c>
      <c r="AB8" s="5"/>
      <c r="AC8" s="5">
        <v>3000</v>
      </c>
      <c r="AD8" s="2">
        <v>11400</v>
      </c>
      <c r="AE8" s="2">
        <v>3210</v>
      </c>
      <c r="AF8" s="2">
        <v>33005</v>
      </c>
      <c r="AG8" s="5">
        <v>200</v>
      </c>
    </row>
    <row r="9" spans="1:41" ht="21" customHeight="1">
      <c r="A9" s="20" t="s">
        <v>23</v>
      </c>
      <c r="B9" s="21" t="s">
        <v>36</v>
      </c>
      <c r="C9" s="5" t="s">
        <v>27</v>
      </c>
      <c r="D9" s="1">
        <f t="shared" si="0"/>
        <v>1052.643</v>
      </c>
      <c r="E9" s="2">
        <v>100</v>
      </c>
      <c r="F9" s="9">
        <v>0</v>
      </c>
      <c r="G9" s="9">
        <v>0</v>
      </c>
      <c r="H9" s="5">
        <f>225/1000</f>
        <v>0.22500000000000001</v>
      </c>
      <c r="I9" s="9">
        <v>0</v>
      </c>
      <c r="J9" s="5">
        <v>25</v>
      </c>
      <c r="K9" s="2">
        <v>5</v>
      </c>
      <c r="L9" s="9">
        <v>0</v>
      </c>
      <c r="M9" s="25">
        <v>1.2829999999999999</v>
      </c>
      <c r="N9" s="9">
        <v>0</v>
      </c>
      <c r="O9" s="9">
        <v>3</v>
      </c>
      <c r="P9" s="9">
        <v>0</v>
      </c>
      <c r="Q9" s="5">
        <v>5</v>
      </c>
      <c r="R9" s="9">
        <v>0</v>
      </c>
      <c r="S9" s="9">
        <v>0</v>
      </c>
      <c r="T9" s="5">
        <v>1</v>
      </c>
      <c r="U9" s="9">
        <v>672</v>
      </c>
      <c r="V9" s="5">
        <v>0.5</v>
      </c>
      <c r="W9" s="9">
        <v>0</v>
      </c>
      <c r="X9" s="9">
        <v>0</v>
      </c>
      <c r="Y9" s="9">
        <v>0</v>
      </c>
      <c r="Z9" s="5">
        <v>2</v>
      </c>
      <c r="AA9" s="9">
        <v>0</v>
      </c>
      <c r="AB9" s="5">
        <v>178</v>
      </c>
      <c r="AC9" s="26">
        <v>2.5</v>
      </c>
      <c r="AD9" s="27">
        <v>16.079999999999998</v>
      </c>
      <c r="AE9" s="11">
        <v>2.6</v>
      </c>
      <c r="AF9" s="11">
        <v>37.954999999999998</v>
      </c>
      <c r="AG9" s="5">
        <v>0.5</v>
      </c>
    </row>
    <row r="10" spans="1:41" ht="21" customHeight="1">
      <c r="A10" s="20" t="s">
        <v>22</v>
      </c>
      <c r="B10" s="28" t="s">
        <v>16</v>
      </c>
      <c r="C10" s="5" t="s">
        <v>25</v>
      </c>
      <c r="D10" s="1">
        <f t="shared" si="0"/>
        <v>618577</v>
      </c>
      <c r="E10" s="2">
        <v>10000</v>
      </c>
      <c r="F10" s="9">
        <v>0</v>
      </c>
      <c r="G10" s="9">
        <v>0</v>
      </c>
      <c r="H10" s="2">
        <v>3300</v>
      </c>
      <c r="I10" s="2">
        <v>29113</v>
      </c>
      <c r="J10" s="2">
        <v>220000</v>
      </c>
      <c r="K10" s="2">
        <v>5000</v>
      </c>
      <c r="L10" s="2">
        <v>6680</v>
      </c>
      <c r="M10" s="9">
        <v>18580</v>
      </c>
      <c r="N10" s="2">
        <v>5000</v>
      </c>
      <c r="O10" s="2">
        <v>10000</v>
      </c>
      <c r="P10" s="2">
        <v>1000</v>
      </c>
      <c r="Q10" s="2">
        <v>600</v>
      </c>
      <c r="R10" s="2">
        <v>8545</v>
      </c>
      <c r="S10" s="2">
        <v>11900</v>
      </c>
      <c r="T10" s="2">
        <v>45000</v>
      </c>
      <c r="U10" s="2">
        <v>12622</v>
      </c>
      <c r="V10" s="2">
        <v>6100</v>
      </c>
      <c r="W10" s="9">
        <v>0</v>
      </c>
      <c r="X10" s="2">
        <v>26533</v>
      </c>
      <c r="Y10" s="2">
        <v>40440</v>
      </c>
      <c r="Z10" s="2">
        <v>2000</v>
      </c>
      <c r="AA10" s="9">
        <v>0</v>
      </c>
      <c r="AB10" s="2">
        <v>4919</v>
      </c>
      <c r="AC10" s="2">
        <v>28400</v>
      </c>
      <c r="AD10" s="2">
        <v>34750</v>
      </c>
      <c r="AE10" s="2">
        <v>10500</v>
      </c>
      <c r="AF10" s="2">
        <v>76595</v>
      </c>
      <c r="AG10" s="2">
        <v>1000</v>
      </c>
    </row>
    <row r="11" spans="1:41" ht="21" customHeight="1">
      <c r="A11" s="20" t="s">
        <v>22</v>
      </c>
      <c r="B11" s="28" t="s">
        <v>4</v>
      </c>
      <c r="C11" s="5"/>
      <c r="D11" s="1"/>
      <c r="E11" s="5"/>
      <c r="F11" s="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41" ht="21" customHeight="1">
      <c r="A12" s="20" t="s">
        <v>23</v>
      </c>
      <c r="B12" s="21" t="s">
        <v>10</v>
      </c>
      <c r="C12" s="5" t="s">
        <v>26</v>
      </c>
      <c r="D12" s="1">
        <f t="shared" si="0"/>
        <v>172524</v>
      </c>
      <c r="E12" s="2">
        <v>600</v>
      </c>
      <c r="F12" s="9">
        <v>0</v>
      </c>
      <c r="G12" s="9">
        <v>0</v>
      </c>
      <c r="H12" s="5">
        <v>575</v>
      </c>
      <c r="I12" s="11">
        <v>1557</v>
      </c>
      <c r="J12" s="2">
        <v>1000</v>
      </c>
      <c r="K12" s="2">
        <v>8000</v>
      </c>
      <c r="L12" s="2">
        <v>1690</v>
      </c>
      <c r="M12" s="9">
        <v>8570</v>
      </c>
      <c r="N12" s="2">
        <v>500</v>
      </c>
      <c r="O12" s="9">
        <v>1000</v>
      </c>
      <c r="P12" s="2">
        <v>500</v>
      </c>
      <c r="Q12" s="2">
        <v>20000</v>
      </c>
      <c r="R12" s="2">
        <v>30000</v>
      </c>
      <c r="S12" s="2">
        <v>1150</v>
      </c>
      <c r="T12" s="2">
        <v>1000</v>
      </c>
      <c r="U12" s="2">
        <v>700</v>
      </c>
      <c r="V12" s="2">
        <v>1215</v>
      </c>
      <c r="W12" s="2">
        <v>3000</v>
      </c>
      <c r="X12" s="2">
        <v>11032</v>
      </c>
      <c r="Y12" s="2">
        <v>10500</v>
      </c>
      <c r="Z12" s="2">
        <v>1500</v>
      </c>
      <c r="AA12" s="9">
        <v>0</v>
      </c>
      <c r="AB12" s="2">
        <v>11220</v>
      </c>
      <c r="AC12" s="2">
        <v>2050</v>
      </c>
      <c r="AD12" s="2">
        <v>4305</v>
      </c>
      <c r="AE12" s="2">
        <v>47480</v>
      </c>
      <c r="AF12" s="2">
        <v>2880</v>
      </c>
      <c r="AG12" s="2">
        <v>500</v>
      </c>
    </row>
    <row r="13" spans="1:41" ht="21" customHeight="1">
      <c r="A13" s="20" t="s">
        <v>23</v>
      </c>
      <c r="B13" s="21" t="s">
        <v>11</v>
      </c>
      <c r="C13" s="5" t="s">
        <v>26</v>
      </c>
      <c r="D13" s="1">
        <f t="shared" si="0"/>
        <v>168395</v>
      </c>
      <c r="E13" s="2">
        <v>600</v>
      </c>
      <c r="F13" s="9">
        <v>0</v>
      </c>
      <c r="G13" s="9">
        <v>0</v>
      </c>
      <c r="H13" s="5">
        <v>620</v>
      </c>
      <c r="I13" s="9">
        <v>0</v>
      </c>
      <c r="J13" s="2">
        <v>1500</v>
      </c>
      <c r="K13" s="2">
        <v>8000</v>
      </c>
      <c r="L13" s="2">
        <v>1395</v>
      </c>
      <c r="M13" s="9">
        <v>0</v>
      </c>
      <c r="N13" s="2">
        <v>500</v>
      </c>
      <c r="O13" s="9">
        <v>1000</v>
      </c>
      <c r="P13" s="2">
        <v>500</v>
      </c>
      <c r="Q13" s="2">
        <v>15000</v>
      </c>
      <c r="R13" s="2">
        <v>40000</v>
      </c>
      <c r="S13" s="2">
        <v>1850</v>
      </c>
      <c r="T13" s="2">
        <v>1000</v>
      </c>
      <c r="U13" s="2">
        <v>700</v>
      </c>
      <c r="V13" s="2">
        <v>1505</v>
      </c>
      <c r="W13" s="2">
        <v>3000</v>
      </c>
      <c r="X13" s="2">
        <v>18710</v>
      </c>
      <c r="Y13" s="2">
        <v>12520</v>
      </c>
      <c r="Z13" s="2">
        <v>1000</v>
      </c>
      <c r="AA13" s="9">
        <v>0</v>
      </c>
      <c r="AB13" s="2">
        <v>4270</v>
      </c>
      <c r="AC13" s="2">
        <v>2250</v>
      </c>
      <c r="AD13" s="2">
        <v>6995</v>
      </c>
      <c r="AE13" s="2">
        <v>41800</v>
      </c>
      <c r="AF13" s="2">
        <v>3180</v>
      </c>
      <c r="AG13" s="2">
        <v>500</v>
      </c>
    </row>
    <row r="14" spans="1:41" ht="21" customHeight="1">
      <c r="A14" s="20" t="s">
        <v>23</v>
      </c>
      <c r="B14" s="21" t="s">
        <v>17</v>
      </c>
      <c r="C14" s="5" t="s">
        <v>26</v>
      </c>
      <c r="D14" s="1">
        <f t="shared" si="0"/>
        <v>75951</v>
      </c>
      <c r="E14" s="9">
        <v>0</v>
      </c>
      <c r="F14" s="9">
        <v>0</v>
      </c>
      <c r="G14" s="9">
        <v>0</v>
      </c>
      <c r="H14" s="5">
        <v>435</v>
      </c>
      <c r="I14" s="5">
        <v>1669</v>
      </c>
      <c r="J14" s="2">
        <v>2000</v>
      </c>
      <c r="K14" s="5">
        <v>8000</v>
      </c>
      <c r="L14" s="9">
        <v>25</v>
      </c>
      <c r="M14" s="9">
        <v>7370</v>
      </c>
      <c r="N14" s="9">
        <v>0</v>
      </c>
      <c r="O14" s="9">
        <v>1000</v>
      </c>
      <c r="P14" s="5">
        <v>100</v>
      </c>
      <c r="Q14" s="2">
        <v>8000</v>
      </c>
      <c r="R14" s="2">
        <v>15000</v>
      </c>
      <c r="S14" s="5">
        <v>830</v>
      </c>
      <c r="T14" s="5"/>
      <c r="U14" s="5">
        <v>400</v>
      </c>
      <c r="V14" s="5">
        <v>845</v>
      </c>
      <c r="W14" s="5">
        <v>3000</v>
      </c>
      <c r="X14" s="2">
        <v>8775</v>
      </c>
      <c r="Y14" s="2">
        <v>8130</v>
      </c>
      <c r="Z14" s="5">
        <v>200</v>
      </c>
      <c r="AA14" s="9">
        <v>0</v>
      </c>
      <c r="AB14" s="2">
        <v>652</v>
      </c>
      <c r="AC14" s="2">
        <v>1350</v>
      </c>
      <c r="AD14" s="2">
        <v>3450</v>
      </c>
      <c r="AE14" s="2">
        <v>2135</v>
      </c>
      <c r="AF14" s="2">
        <v>2285</v>
      </c>
      <c r="AG14" s="5">
        <v>300</v>
      </c>
    </row>
    <row r="15" spans="1:41" ht="21" customHeight="1">
      <c r="A15" s="20" t="s">
        <v>22</v>
      </c>
      <c r="B15" s="28" t="s">
        <v>18</v>
      </c>
      <c r="C15" s="5"/>
      <c r="D15" s="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41" ht="21" customHeight="1">
      <c r="A16" s="20" t="s">
        <v>23</v>
      </c>
      <c r="B16" s="21" t="s">
        <v>12</v>
      </c>
      <c r="C16" s="5" t="s">
        <v>27</v>
      </c>
      <c r="D16" s="1">
        <f t="shared" si="0"/>
        <v>1444.2099999999998</v>
      </c>
      <c r="E16" s="9">
        <v>0</v>
      </c>
      <c r="F16" s="5">
        <v>1</v>
      </c>
      <c r="G16" s="9">
        <v>0</v>
      </c>
      <c r="H16" s="9">
        <v>0</v>
      </c>
      <c r="I16" s="9">
        <v>0</v>
      </c>
      <c r="J16" s="5">
        <v>10</v>
      </c>
      <c r="K16" s="5">
        <v>3</v>
      </c>
      <c r="L16" s="5"/>
      <c r="M16" s="9">
        <v>80</v>
      </c>
      <c r="N16" s="5"/>
      <c r="O16" s="5">
        <v>1</v>
      </c>
      <c r="P16" s="5">
        <v>200</v>
      </c>
      <c r="Q16" s="5">
        <v>10</v>
      </c>
      <c r="R16" s="5">
        <v>21</v>
      </c>
      <c r="S16" s="5">
        <v>0.3</v>
      </c>
      <c r="T16" s="5">
        <v>1.5</v>
      </c>
      <c r="U16" s="5">
        <v>0.15</v>
      </c>
      <c r="V16" s="5">
        <v>2</v>
      </c>
      <c r="W16" s="5">
        <v>0.15</v>
      </c>
      <c r="X16" s="5">
        <v>805</v>
      </c>
      <c r="Y16" s="5">
        <v>3</v>
      </c>
      <c r="Z16" s="5">
        <v>1</v>
      </c>
      <c r="AA16" s="5">
        <v>0.25</v>
      </c>
      <c r="AB16" s="5">
        <v>91</v>
      </c>
      <c r="AC16" s="2">
        <v>81</v>
      </c>
      <c r="AD16" s="5">
        <v>16</v>
      </c>
      <c r="AE16" s="5">
        <v>8</v>
      </c>
      <c r="AF16" s="5">
        <v>106.86</v>
      </c>
      <c r="AG16" s="5">
        <v>2</v>
      </c>
    </row>
    <row r="17" spans="1:33">
      <c r="A17" s="20" t="s">
        <v>23</v>
      </c>
      <c r="B17" s="41" t="s">
        <v>19</v>
      </c>
      <c r="C17" s="5" t="s">
        <v>27</v>
      </c>
      <c r="D17" s="1">
        <f t="shared" si="0"/>
        <v>7749.8740000000007</v>
      </c>
      <c r="E17" s="9">
        <v>0</v>
      </c>
      <c r="F17" s="5">
        <v>7732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1">
        <v>0.5</v>
      </c>
      <c r="O17" s="22"/>
      <c r="P17" s="9">
        <v>0</v>
      </c>
      <c r="Q17" s="2">
        <v>10</v>
      </c>
      <c r="R17" s="9">
        <v>0</v>
      </c>
      <c r="S17" s="29">
        <v>6.4000000000000001E-2</v>
      </c>
      <c r="T17" s="9">
        <v>0</v>
      </c>
      <c r="U17" s="22">
        <v>0.56000000000000005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22">
        <v>0.25</v>
      </c>
      <c r="AB17" s="9">
        <v>0</v>
      </c>
      <c r="AC17" s="9">
        <v>0</v>
      </c>
      <c r="AD17" s="9">
        <v>0</v>
      </c>
      <c r="AE17" s="30">
        <v>6.5</v>
      </c>
      <c r="AF17" s="9">
        <v>0</v>
      </c>
      <c r="AG17" s="9">
        <v>0</v>
      </c>
    </row>
    <row r="18" spans="1:33">
      <c r="A18" s="20"/>
      <c r="B18" s="41"/>
      <c r="C18" s="5" t="s">
        <v>53</v>
      </c>
      <c r="D18" s="1">
        <f t="shared" si="0"/>
        <v>278182</v>
      </c>
      <c r="E18" s="9">
        <v>0</v>
      </c>
      <c r="F18" s="2"/>
      <c r="G18" s="9">
        <v>0</v>
      </c>
      <c r="H18" s="2">
        <v>1000</v>
      </c>
      <c r="I18" s="9">
        <v>0</v>
      </c>
      <c r="J18" s="2">
        <v>2500</v>
      </c>
      <c r="K18" s="2">
        <v>4000</v>
      </c>
      <c r="L18" s="2">
        <v>495</v>
      </c>
      <c r="M18" s="9">
        <v>0</v>
      </c>
      <c r="N18" s="2"/>
      <c r="O18" s="2">
        <v>10000</v>
      </c>
      <c r="P18" s="2">
        <v>12500</v>
      </c>
      <c r="Q18" s="9">
        <v>0</v>
      </c>
      <c r="R18" s="2">
        <v>1900</v>
      </c>
      <c r="S18" s="2">
        <v>32800</v>
      </c>
      <c r="T18" s="2">
        <v>20000</v>
      </c>
      <c r="U18" s="9">
        <v>0</v>
      </c>
      <c r="V18" s="2">
        <v>7515</v>
      </c>
      <c r="W18" s="2">
        <v>10000</v>
      </c>
      <c r="X18" s="2">
        <v>1330</v>
      </c>
      <c r="Y18" s="2">
        <v>13003</v>
      </c>
      <c r="Z18" s="2">
        <v>80500</v>
      </c>
      <c r="AA18" s="9">
        <v>0</v>
      </c>
      <c r="AB18" s="2">
        <v>5329</v>
      </c>
      <c r="AC18" s="2">
        <v>3000</v>
      </c>
      <c r="AD18" s="2">
        <v>52530</v>
      </c>
      <c r="AE18" s="2"/>
      <c r="AF18" s="2">
        <v>18780</v>
      </c>
      <c r="AG18" s="2">
        <v>1000</v>
      </c>
    </row>
    <row r="19" spans="1:33" ht="21" customHeight="1">
      <c r="A19" s="20" t="s">
        <v>23</v>
      </c>
      <c r="B19" s="21" t="s">
        <v>13</v>
      </c>
      <c r="C19" s="5" t="s">
        <v>27</v>
      </c>
      <c r="D19" s="1">
        <f t="shared" si="0"/>
        <v>7396.55</v>
      </c>
      <c r="E19" s="9">
        <v>0</v>
      </c>
      <c r="F19" s="9">
        <v>0</v>
      </c>
      <c r="G19" s="9">
        <v>0</v>
      </c>
      <c r="H19" s="5">
        <v>5</v>
      </c>
      <c r="I19" s="5">
        <v>150</v>
      </c>
      <c r="J19" s="5">
        <v>100</v>
      </c>
      <c r="K19" s="5">
        <v>8</v>
      </c>
      <c r="L19" s="5">
        <v>13.05</v>
      </c>
      <c r="M19" s="9">
        <v>5</v>
      </c>
      <c r="N19" s="5">
        <v>2</v>
      </c>
      <c r="O19" s="5">
        <v>2</v>
      </c>
      <c r="P19" s="9">
        <v>0</v>
      </c>
      <c r="Q19" s="5">
        <v>30</v>
      </c>
      <c r="R19" s="5">
        <v>30</v>
      </c>
      <c r="S19" s="5">
        <v>2</v>
      </c>
      <c r="T19" s="5">
        <v>15</v>
      </c>
      <c r="U19" s="5">
        <v>4</v>
      </c>
      <c r="V19" s="5">
        <v>5</v>
      </c>
      <c r="W19" s="9">
        <v>0</v>
      </c>
      <c r="X19" s="5">
        <v>270</v>
      </c>
      <c r="Y19" s="5">
        <v>50</v>
      </c>
      <c r="Z19" s="5">
        <v>11</v>
      </c>
      <c r="AA19" s="5">
        <v>2</v>
      </c>
      <c r="AB19" s="5">
        <v>316</v>
      </c>
      <c r="AC19" s="2">
        <v>3014</v>
      </c>
      <c r="AD19" s="2">
        <v>557</v>
      </c>
      <c r="AE19" s="5">
        <v>18.5</v>
      </c>
      <c r="AF19" s="2">
        <v>2782</v>
      </c>
      <c r="AG19" s="5">
        <v>5</v>
      </c>
    </row>
    <row r="20" spans="1:33" ht="21" customHeight="1">
      <c r="A20" s="20" t="s">
        <v>23</v>
      </c>
      <c r="B20" s="21" t="s">
        <v>29</v>
      </c>
      <c r="C20" s="5" t="s">
        <v>26</v>
      </c>
      <c r="D20" s="1">
        <f t="shared" si="0"/>
        <v>4297</v>
      </c>
      <c r="E20" s="9">
        <v>0</v>
      </c>
      <c r="F20" s="9">
        <v>0</v>
      </c>
      <c r="G20" s="9">
        <v>0</v>
      </c>
      <c r="H20" s="5">
        <v>246</v>
      </c>
      <c r="I20" s="9">
        <v>0</v>
      </c>
      <c r="J20" s="9">
        <v>0</v>
      </c>
      <c r="K20" s="5">
        <v>130</v>
      </c>
      <c r="L20" s="9">
        <v>0</v>
      </c>
      <c r="M20" s="9">
        <v>500</v>
      </c>
      <c r="N20" s="9">
        <v>0</v>
      </c>
      <c r="O20" s="5">
        <v>500</v>
      </c>
      <c r="P20" s="9">
        <v>0</v>
      </c>
      <c r="Q20" s="9">
        <v>0</v>
      </c>
      <c r="R20" s="9">
        <v>0</v>
      </c>
      <c r="S20" s="5">
        <v>247</v>
      </c>
      <c r="T20" s="9">
        <v>0</v>
      </c>
      <c r="U20" s="9">
        <v>0</v>
      </c>
      <c r="V20" s="5">
        <v>115</v>
      </c>
      <c r="W20" s="9">
        <v>0</v>
      </c>
      <c r="X20" s="9">
        <v>0</v>
      </c>
      <c r="Y20" s="5">
        <v>24</v>
      </c>
      <c r="Z20" s="5">
        <v>500</v>
      </c>
      <c r="AA20" s="9">
        <v>0</v>
      </c>
      <c r="AB20" s="5">
        <v>280</v>
      </c>
      <c r="AC20" s="2">
        <v>200</v>
      </c>
      <c r="AD20" s="5">
        <v>685</v>
      </c>
      <c r="AE20" s="5">
        <v>380</v>
      </c>
      <c r="AF20" s="5">
        <v>290</v>
      </c>
      <c r="AG20" s="5">
        <v>200</v>
      </c>
    </row>
    <row r="21" spans="1:33" ht="21" customHeight="1">
      <c r="A21" s="20" t="s">
        <v>23</v>
      </c>
      <c r="B21" s="21" t="s">
        <v>30</v>
      </c>
      <c r="C21" s="5" t="s">
        <v>26</v>
      </c>
      <c r="D21" s="1">
        <f t="shared" si="0"/>
        <v>4266.5</v>
      </c>
      <c r="E21" s="9">
        <v>0</v>
      </c>
      <c r="F21" s="2">
        <v>601</v>
      </c>
      <c r="G21" s="9">
        <v>0</v>
      </c>
      <c r="H21" s="5">
        <v>251</v>
      </c>
      <c r="I21" s="9">
        <v>0</v>
      </c>
      <c r="J21" s="9">
        <v>0</v>
      </c>
      <c r="K21" s="5">
        <v>70</v>
      </c>
      <c r="L21" s="9">
        <v>0</v>
      </c>
      <c r="M21" s="9">
        <v>58</v>
      </c>
      <c r="N21" s="9">
        <v>0</v>
      </c>
      <c r="O21" s="5">
        <v>500</v>
      </c>
      <c r="P21" s="5">
        <v>100</v>
      </c>
      <c r="Q21" s="9">
        <v>0</v>
      </c>
      <c r="R21" s="9">
        <v>0</v>
      </c>
      <c r="S21" s="5">
        <v>314.5</v>
      </c>
      <c r="T21" s="9">
        <v>0</v>
      </c>
      <c r="U21" s="9">
        <v>0</v>
      </c>
      <c r="V21" s="5">
        <v>127</v>
      </c>
      <c r="W21" s="9">
        <v>0</v>
      </c>
      <c r="X21" s="9">
        <v>0</v>
      </c>
      <c r="Y21" s="9">
        <v>0</v>
      </c>
      <c r="Z21" s="5">
        <v>500</v>
      </c>
      <c r="AA21" s="9">
        <v>0</v>
      </c>
      <c r="AB21" s="5">
        <v>200</v>
      </c>
      <c r="AC21" s="2">
        <v>500</v>
      </c>
      <c r="AD21" s="5">
        <v>565</v>
      </c>
      <c r="AE21" s="5"/>
      <c r="AF21" s="5">
        <v>280</v>
      </c>
      <c r="AG21" s="5">
        <v>200</v>
      </c>
    </row>
    <row r="22" spans="1:33" ht="36.75" customHeight="1">
      <c r="A22" s="5" t="s">
        <v>23</v>
      </c>
      <c r="B22" s="21" t="s">
        <v>66</v>
      </c>
      <c r="C22" s="6" t="s">
        <v>67</v>
      </c>
      <c r="D22" s="1">
        <f t="shared" si="0"/>
        <v>0</v>
      </c>
      <c r="E22" s="9">
        <v>0</v>
      </c>
      <c r="F22" s="2"/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</row>
    <row r="23" spans="1:33" ht="21" customHeight="1">
      <c r="A23" s="20" t="s">
        <v>23</v>
      </c>
      <c r="B23" s="21" t="s">
        <v>63</v>
      </c>
      <c r="C23" s="5"/>
      <c r="D23" s="1">
        <f t="shared" si="0"/>
        <v>738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5">
        <v>150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5">
        <v>123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2"/>
      <c r="AD23" s="9">
        <v>0</v>
      </c>
      <c r="AE23" s="5">
        <v>250</v>
      </c>
      <c r="AF23" s="5">
        <v>215</v>
      </c>
      <c r="AG23" s="9">
        <v>0</v>
      </c>
    </row>
    <row r="24" spans="1:33" ht="21" customHeight="1">
      <c r="A24" s="20" t="s">
        <v>22</v>
      </c>
      <c r="B24" s="28" t="s">
        <v>20</v>
      </c>
      <c r="C24" s="5" t="s">
        <v>1</v>
      </c>
      <c r="D24" s="1">
        <f t="shared" si="0"/>
        <v>8693</v>
      </c>
      <c r="E24" s="9">
        <v>0</v>
      </c>
      <c r="F24" s="9">
        <v>0</v>
      </c>
      <c r="G24" s="9">
        <v>0</v>
      </c>
      <c r="H24" s="9">
        <v>0</v>
      </c>
      <c r="I24" s="2">
        <v>8693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</row>
    <row r="25" spans="1:33" ht="21" customHeight="1">
      <c r="A25" s="31" t="s">
        <v>22</v>
      </c>
      <c r="B25" s="32" t="s">
        <v>68</v>
      </c>
      <c r="C25" s="31" t="s">
        <v>2</v>
      </c>
      <c r="D25" s="1">
        <f t="shared" si="0"/>
        <v>30</v>
      </c>
      <c r="E25" s="9">
        <v>0</v>
      </c>
      <c r="F25" s="31">
        <v>30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</row>
    <row r="26" spans="1:33" ht="21" customHeight="1">
      <c r="A26" s="20" t="s">
        <v>22</v>
      </c>
      <c r="B26" s="28" t="s">
        <v>21</v>
      </c>
      <c r="C26" s="5" t="s">
        <v>28</v>
      </c>
      <c r="D26" s="1">
        <f t="shared" si="0"/>
        <v>176</v>
      </c>
      <c r="E26" s="9">
        <v>0</v>
      </c>
      <c r="F26" s="5">
        <v>176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5"/>
      <c r="P26" s="5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</row>
    <row r="27" spans="1:33" ht="21" customHeight="1">
      <c r="A27" s="20" t="s">
        <v>22</v>
      </c>
      <c r="B27" s="28" t="s">
        <v>72</v>
      </c>
      <c r="C27" s="5" t="s">
        <v>73</v>
      </c>
      <c r="D27" s="1">
        <f t="shared" si="0"/>
        <v>80</v>
      </c>
      <c r="E27" s="9"/>
      <c r="F27" s="5">
        <v>80</v>
      </c>
      <c r="G27" s="9"/>
      <c r="H27" s="9"/>
      <c r="I27" s="9"/>
      <c r="J27" s="9"/>
      <c r="K27" s="9"/>
      <c r="L27" s="9"/>
      <c r="M27" s="9"/>
      <c r="N27" s="9"/>
      <c r="O27" s="5"/>
      <c r="P27" s="5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21" customHeight="1">
      <c r="A28" s="33"/>
      <c r="B28" s="34"/>
      <c r="C28" s="7"/>
      <c r="D28" s="3"/>
      <c r="E28" s="10"/>
      <c r="F28" s="7"/>
      <c r="G28" s="10"/>
      <c r="H28" s="10"/>
      <c r="I28" s="10"/>
      <c r="J28" s="10"/>
      <c r="K28" s="10"/>
      <c r="L28" s="10"/>
      <c r="M28" s="10"/>
      <c r="N28" s="10"/>
      <c r="O28" s="7"/>
      <c r="P28" s="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</sheetData>
  <mergeCells count="5">
    <mergeCell ref="AA1:AF1"/>
    <mergeCell ref="B17:B18"/>
    <mergeCell ref="B1:J1"/>
    <mergeCell ref="K1:Q1"/>
    <mergeCell ref="S1:Y1"/>
  </mergeCells>
  <pageMargins left="1.26" right="0.23" top="0.12" bottom="0.12" header="0" footer="0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5</vt:lpstr>
      <vt:lpstr>'PL 5'!Print_Area</vt:lpstr>
      <vt:lpstr>'PL 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2022-04-26T03:33:46Z</dcterms:modified>
</cp:coreProperties>
</file>