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PL4 + VT" sheetId="2" r:id="rId1"/>
  </sheets>
  <definedNames>
    <definedName name="_xlnm.Print_Area" localSheetId="0">'PL4 + VT'!$A$1:$AF$14</definedName>
    <definedName name="_xlnm.Print_Titles" localSheetId="0">'PL4 + VT'!$A:$C</definedName>
  </definedNames>
  <calcPr calcId="145621"/>
</workbook>
</file>

<file path=xl/calcChain.xml><?xml version="1.0" encoding="utf-8"?>
<calcChain xmlns="http://schemas.openxmlformats.org/spreadsheetml/2006/main">
  <c r="W1" i="2"/>
  <c r="F1"/>
  <c r="D14" l="1"/>
  <c r="D3" l="1"/>
  <c r="D4" l="1"/>
  <c r="D5"/>
  <c r="D6"/>
  <c r="D7"/>
  <c r="D8"/>
  <c r="D9"/>
  <c r="D10"/>
  <c r="D11"/>
  <c r="D12"/>
  <c r="D13"/>
</calcChain>
</file>

<file path=xl/sharedStrings.xml><?xml version="1.0" encoding="utf-8"?>
<sst xmlns="http://schemas.openxmlformats.org/spreadsheetml/2006/main" count="58" uniqueCount="54">
  <si>
    <t>TT</t>
  </si>
  <si>
    <t>Đơn vị</t>
  </si>
  <si>
    <t>Chiếc</t>
  </si>
  <si>
    <t>Cái</t>
  </si>
  <si>
    <t>Kg</t>
  </si>
  <si>
    <t>cái</t>
  </si>
  <si>
    <t>Cọc tre</t>
  </si>
  <si>
    <t>Đá hộc</t>
  </si>
  <si>
    <t>Đá dăm, sỏi</t>
  </si>
  <si>
    <t>Cát</t>
  </si>
  <si>
    <t>Đất</t>
  </si>
  <si>
    <t>Rọ thép</t>
  </si>
  <si>
    <t>Bao tải</t>
  </si>
  <si>
    <t>Bạt</t>
  </si>
  <si>
    <t>Cẩm
 Thủy</t>
  </si>
  <si>
    <t>Như 
Xuân</t>
  </si>
  <si>
    <t xml:space="preserve">Nông
Cống </t>
  </si>
  <si>
    <t>Quảng
Xương</t>
  </si>
  <si>
    <t>TX. Bỉm
Sơn</t>
  </si>
  <si>
    <t>Như Thanh</t>
  </si>
  <si>
    <t>Thường
Xuân</t>
  </si>
  <si>
    <t>Hoằng
Hóa</t>
  </si>
  <si>
    <t>Lang
Chánh</t>
  </si>
  <si>
    <t>Ngọc
Lặc</t>
  </si>
  <si>
    <t>Quan
Sơn</t>
  </si>
  <si>
    <t>Thạch
Thành</t>
  </si>
  <si>
    <t>Bá
Thước</t>
  </si>
  <si>
    <t>Quan
Hóa</t>
  </si>
  <si>
    <t>Triệu Sơn</t>
  </si>
  <si>
    <t>Đông
Sơn</t>
  </si>
  <si>
    <t>Mường Lát</t>
  </si>
  <si>
    <t>VẬT TƯ</t>
  </si>
  <si>
    <t>Nga 
Sơn</t>
  </si>
  <si>
    <t>Vĩnh
Lộc</t>
  </si>
  <si>
    <t>TP.
Thanh Hóa</t>
  </si>
  <si>
    <t>Thọ
Xuân</t>
  </si>
  <si>
    <t>Tre cây</t>
  </si>
  <si>
    <t>Phên liếp</t>
  </si>
  <si>
    <t>Rơm rạ</t>
  </si>
  <si>
    <t>Thiệu Hóa</t>
  </si>
  <si>
    <t>Yên Định</t>
  </si>
  <si>
    <t>Hậu Lộc</t>
  </si>
  <si>
    <t>Cây</t>
  </si>
  <si>
    <t>Hà Trung</t>
  </si>
  <si>
    <t>TP.
Sầm
Sơn</t>
  </si>
  <si>
    <t>Vật tư 
Nhà nước</t>
  </si>
  <si>
    <t>TỔNG</t>
  </si>
  <si>
    <t>Thị xã Nghi Sơn</t>
  </si>
  <si>
    <t>Bó rồng</t>
  </si>
  <si>
    <t>Bó</t>
  </si>
  <si>
    <r>
      <t>m</t>
    </r>
    <r>
      <rPr>
        <vertAlign val="superscript"/>
        <sz val="12"/>
        <rFont val="Times New Roman"/>
        <family val="1"/>
      </rPr>
      <t>3</t>
    </r>
  </si>
  <si>
    <r>
      <t>m</t>
    </r>
    <r>
      <rPr>
        <vertAlign val="superscript"/>
        <sz val="12"/>
        <rFont val="Times New Roman"/>
        <family val="1"/>
      </rPr>
      <t>2</t>
    </r>
  </si>
  <si>
    <t xml:space="preserve">                                                     </t>
  </si>
  <si>
    <t xml:space="preserve">Biểu số 4: Tổng hợp vật tư phục vụ công tác PCTT năm 2021        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</si>
</sst>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5" formatCode="#,##0.0"/>
  </numFmts>
  <fonts count="6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2" fillId="2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4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3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/>
    </xf>
    <xf numFmtId="41" fontId="4" fillId="2" borderId="3" xfId="0" applyNumberFormat="1" applyFont="1" applyFill="1" applyBorder="1" applyAlignment="1">
      <alignment horizontal="center" vertical="center"/>
    </xf>
    <xf numFmtId="41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85" zoomScaleNormal="85" workbookViewId="0">
      <pane xSplit="4" ySplit="2" topLeftCell="N3" activePane="bottomRight" state="frozen"/>
      <selection pane="topRight" activeCell="E1" sqref="E1"/>
      <selection pane="bottomLeft" activeCell="A3" sqref="A3"/>
      <selection pane="bottomRight" activeCell="D6" sqref="D6"/>
    </sheetView>
  </sheetViews>
  <sheetFormatPr defaultRowHeight="15"/>
  <cols>
    <col min="1" max="1" width="4.85546875" style="7" customWidth="1"/>
    <col min="2" max="2" width="17.85546875" style="7" customWidth="1"/>
    <col min="3" max="3" width="9.7109375" style="7" customWidth="1"/>
    <col min="4" max="4" width="13.28515625" style="19" customWidth="1"/>
    <col min="5" max="5" width="11" style="7" customWidth="1"/>
    <col min="6" max="6" width="10.42578125" style="7" customWidth="1"/>
    <col min="7" max="7" width="9.42578125" style="7" customWidth="1"/>
    <col min="8" max="8" width="10" style="7" customWidth="1"/>
    <col min="9" max="9" width="9.42578125" style="7" customWidth="1"/>
    <col min="10" max="10" width="9.5703125" style="7" customWidth="1"/>
    <col min="11" max="11" width="9" style="7" customWidth="1"/>
    <col min="12" max="12" width="9.7109375" style="7" customWidth="1"/>
    <col min="13" max="13" width="9.28515625" style="7" customWidth="1"/>
    <col min="14" max="14" width="9" style="7" customWidth="1"/>
    <col min="15" max="17" width="9.28515625" style="7" customWidth="1"/>
    <col min="18" max="18" width="9" style="7" customWidth="1"/>
    <col min="19" max="19" width="9.28515625" style="7" customWidth="1"/>
    <col min="20" max="20" width="8.7109375" style="7" customWidth="1"/>
    <col min="21" max="21" width="9.28515625" style="7" customWidth="1"/>
    <col min="22" max="22" width="9.42578125" style="7" customWidth="1"/>
    <col min="23" max="23" width="9.7109375" style="27" customWidth="1"/>
    <col min="24" max="24" width="9.7109375" style="7" customWidth="1"/>
    <col min="25" max="25" width="10.140625" style="7" customWidth="1"/>
    <col min="26" max="27" width="9.5703125" style="7" customWidth="1"/>
    <col min="28" max="28" width="9.42578125" style="7" customWidth="1"/>
    <col min="29" max="29" width="9.28515625" style="7" customWidth="1"/>
    <col min="30" max="30" width="8.85546875" style="7" customWidth="1"/>
    <col min="31" max="31" width="9.7109375" style="7" customWidth="1"/>
    <col min="32" max="32" width="9.42578125" style="7" customWidth="1"/>
    <col min="33" max="16384" width="9.140625" style="7"/>
  </cols>
  <sheetData>
    <row r="1" spans="1:32" ht="44.25" customHeight="1">
      <c r="A1" s="8" t="s">
        <v>52</v>
      </c>
      <c r="B1" s="28" t="s">
        <v>53</v>
      </c>
      <c r="C1" s="28"/>
      <c r="D1" s="28"/>
      <c r="E1" s="28"/>
      <c r="F1" s="28" t="str">
        <f>B1</f>
        <v xml:space="preserve">Biểu số 4: Tổng hợp vật tư phục vụ công tác PCTT năm 2021        </v>
      </c>
      <c r="G1" s="28"/>
      <c r="H1" s="28"/>
      <c r="I1" s="28"/>
      <c r="J1" s="28"/>
      <c r="K1" s="28"/>
      <c r="L1" s="28"/>
      <c r="M1" s="28"/>
      <c r="N1" s="20"/>
      <c r="O1" s="20"/>
      <c r="P1" s="20"/>
      <c r="Q1" s="20"/>
      <c r="R1" s="8"/>
      <c r="S1" s="8"/>
      <c r="T1" s="8"/>
      <c r="U1" s="8"/>
      <c r="V1" s="8"/>
      <c r="W1" s="28" t="str">
        <f>B1</f>
        <v xml:space="preserve">Biểu số 4: Tổng hợp vật tư phục vụ công tác PCTT năm 2021        </v>
      </c>
      <c r="X1" s="28"/>
      <c r="Y1" s="28"/>
      <c r="Z1" s="28"/>
      <c r="AA1" s="28"/>
      <c r="AB1" s="28"/>
      <c r="AC1" s="28"/>
      <c r="AD1" s="8"/>
      <c r="AE1" s="8"/>
      <c r="AF1" s="8"/>
    </row>
    <row r="2" spans="1:32" ht="54" customHeight="1">
      <c r="A2" s="6" t="s">
        <v>0</v>
      </c>
      <c r="B2" s="6" t="s">
        <v>31</v>
      </c>
      <c r="C2" s="6" t="s">
        <v>1</v>
      </c>
      <c r="D2" s="9" t="s">
        <v>46</v>
      </c>
      <c r="E2" s="6" t="s">
        <v>45</v>
      </c>
      <c r="F2" s="6" t="s">
        <v>35</v>
      </c>
      <c r="G2" s="6" t="s">
        <v>39</v>
      </c>
      <c r="H2" s="6" t="s">
        <v>40</v>
      </c>
      <c r="I2" s="6" t="s">
        <v>21</v>
      </c>
      <c r="J2" s="6" t="s">
        <v>41</v>
      </c>
      <c r="K2" s="6" t="s">
        <v>43</v>
      </c>
      <c r="L2" s="6" t="s">
        <v>32</v>
      </c>
      <c r="M2" s="6" t="s">
        <v>33</v>
      </c>
      <c r="N2" s="6" t="s">
        <v>25</v>
      </c>
      <c r="O2" s="6" t="s">
        <v>17</v>
      </c>
      <c r="P2" s="6" t="s">
        <v>16</v>
      </c>
      <c r="Q2" s="6" t="s">
        <v>47</v>
      </c>
      <c r="R2" s="6" t="s">
        <v>28</v>
      </c>
      <c r="S2" s="6" t="s">
        <v>34</v>
      </c>
      <c r="T2" s="6" t="s">
        <v>29</v>
      </c>
      <c r="U2" s="6" t="s">
        <v>44</v>
      </c>
      <c r="V2" s="6" t="s">
        <v>18</v>
      </c>
      <c r="W2" s="6" t="s">
        <v>14</v>
      </c>
      <c r="X2" s="6" t="s">
        <v>15</v>
      </c>
      <c r="Y2" s="6" t="s">
        <v>19</v>
      </c>
      <c r="Z2" s="6" t="s">
        <v>20</v>
      </c>
      <c r="AA2" s="6" t="s">
        <v>22</v>
      </c>
      <c r="AB2" s="6" t="s">
        <v>23</v>
      </c>
      <c r="AC2" s="6" t="s">
        <v>24</v>
      </c>
      <c r="AD2" s="6" t="s">
        <v>30</v>
      </c>
      <c r="AE2" s="6" t="s">
        <v>26</v>
      </c>
      <c r="AF2" s="6" t="s">
        <v>27</v>
      </c>
    </row>
    <row r="3" spans="1:32" ht="36" customHeight="1">
      <c r="A3" s="10">
        <v>1</v>
      </c>
      <c r="B3" s="11" t="s">
        <v>7</v>
      </c>
      <c r="C3" s="12" t="s">
        <v>50</v>
      </c>
      <c r="D3" s="4">
        <f>SUM(E3:AF3)</f>
        <v>44811.3</v>
      </c>
      <c r="E3" s="24">
        <v>32438.3</v>
      </c>
      <c r="F3" s="24">
        <v>251</v>
      </c>
      <c r="G3" s="24">
        <v>612</v>
      </c>
      <c r="H3" s="24">
        <v>268</v>
      </c>
      <c r="I3" s="24">
        <v>190</v>
      </c>
      <c r="J3" s="24">
        <v>450</v>
      </c>
      <c r="K3" s="24"/>
      <c r="L3" s="24">
        <v>275</v>
      </c>
      <c r="M3" s="24">
        <v>235</v>
      </c>
      <c r="N3" s="24">
        <v>304</v>
      </c>
      <c r="O3" s="23">
        <v>90</v>
      </c>
      <c r="P3" s="24">
        <v>218</v>
      </c>
      <c r="Q3" s="24">
        <v>291</v>
      </c>
      <c r="R3" s="24">
        <v>101</v>
      </c>
      <c r="S3" s="23"/>
      <c r="T3" s="24">
        <v>30</v>
      </c>
      <c r="U3" s="24">
        <v>87</v>
      </c>
      <c r="V3" s="24">
        <v>16</v>
      </c>
      <c r="W3" s="24">
        <v>0</v>
      </c>
      <c r="X3" s="24">
        <v>695</v>
      </c>
      <c r="Y3" s="24">
        <v>538</v>
      </c>
      <c r="Z3" s="23">
        <v>1050</v>
      </c>
      <c r="AA3" s="23">
        <v>0</v>
      </c>
      <c r="AB3" s="23">
        <v>1000</v>
      </c>
      <c r="AC3" s="24">
        <v>2000</v>
      </c>
      <c r="AD3" s="24">
        <v>1648</v>
      </c>
      <c r="AE3" s="24">
        <v>376</v>
      </c>
      <c r="AF3" s="24">
        <v>1648</v>
      </c>
    </row>
    <row r="4" spans="1:32" ht="36" customHeight="1">
      <c r="A4" s="13">
        <v>2</v>
      </c>
      <c r="B4" s="14" t="s">
        <v>8</v>
      </c>
      <c r="C4" s="15" t="s">
        <v>50</v>
      </c>
      <c r="D4" s="1">
        <f t="shared" ref="D4:D14" si="0">SUM(E4:AF4)</f>
        <v>14033.8</v>
      </c>
      <c r="E4" s="25">
        <v>4014.8</v>
      </c>
      <c r="F4" s="2">
        <v>194</v>
      </c>
      <c r="G4" s="2">
        <v>215</v>
      </c>
      <c r="H4" s="2">
        <v>253</v>
      </c>
      <c r="I4" s="2">
        <v>110</v>
      </c>
      <c r="J4" s="2">
        <v>68</v>
      </c>
      <c r="K4" s="2"/>
      <c r="L4" s="2">
        <v>185</v>
      </c>
      <c r="M4" s="2">
        <v>135</v>
      </c>
      <c r="N4" s="2">
        <v>201</v>
      </c>
      <c r="O4" s="21">
        <v>40</v>
      </c>
      <c r="P4" s="2">
        <v>126</v>
      </c>
      <c r="Q4" s="2">
        <v>214</v>
      </c>
      <c r="R4" s="2">
        <v>26</v>
      </c>
      <c r="S4" s="21"/>
      <c r="T4" s="2">
        <v>30</v>
      </c>
      <c r="U4" s="2">
        <v>51</v>
      </c>
      <c r="V4" s="2">
        <v>3</v>
      </c>
      <c r="W4" s="2">
        <v>287</v>
      </c>
      <c r="X4" s="2">
        <v>546</v>
      </c>
      <c r="Y4" s="2">
        <v>245</v>
      </c>
      <c r="Z4" s="21">
        <v>1200</v>
      </c>
      <c r="AA4" s="21">
        <v>0</v>
      </c>
      <c r="AB4" s="21">
        <v>1000</v>
      </c>
      <c r="AC4" s="2">
        <v>1500</v>
      </c>
      <c r="AD4" s="2">
        <v>1385</v>
      </c>
      <c r="AE4" s="2">
        <v>620</v>
      </c>
      <c r="AF4" s="2">
        <v>1385</v>
      </c>
    </row>
    <row r="5" spans="1:32" ht="36" customHeight="1">
      <c r="A5" s="13">
        <v>3</v>
      </c>
      <c r="B5" s="14" t="s">
        <v>9</v>
      </c>
      <c r="C5" s="15" t="s">
        <v>50</v>
      </c>
      <c r="D5" s="1">
        <f t="shared" si="0"/>
        <v>10181</v>
      </c>
      <c r="E5" s="21">
        <v>0</v>
      </c>
      <c r="F5" s="2">
        <v>173</v>
      </c>
      <c r="G5" s="2">
        <v>168</v>
      </c>
      <c r="H5" s="2">
        <v>199</v>
      </c>
      <c r="I5" s="2">
        <v>120</v>
      </c>
      <c r="J5" s="2">
        <v>40</v>
      </c>
      <c r="K5" s="2"/>
      <c r="L5" s="2">
        <v>310</v>
      </c>
      <c r="M5" s="2">
        <v>93</v>
      </c>
      <c r="N5" s="2">
        <v>103</v>
      </c>
      <c r="O5" s="21">
        <v>44</v>
      </c>
      <c r="P5" s="2">
        <v>151</v>
      </c>
      <c r="Q5" s="2">
        <v>241</v>
      </c>
      <c r="R5" s="2">
        <v>3</v>
      </c>
      <c r="S5" s="21"/>
      <c r="T5" s="2">
        <v>50</v>
      </c>
      <c r="U5" s="2">
        <v>575</v>
      </c>
      <c r="V5" s="2">
        <v>20</v>
      </c>
      <c r="W5" s="2">
        <v>287</v>
      </c>
      <c r="X5" s="2">
        <v>333</v>
      </c>
      <c r="Y5" s="2">
        <v>380</v>
      </c>
      <c r="Z5" s="21">
        <v>2230</v>
      </c>
      <c r="AA5" s="21">
        <v>0</v>
      </c>
      <c r="AB5" s="21">
        <v>0</v>
      </c>
      <c r="AC5" s="2">
        <v>1000</v>
      </c>
      <c r="AD5" s="2">
        <v>2240</v>
      </c>
      <c r="AE5" s="2">
        <v>130</v>
      </c>
      <c r="AF5" s="2">
        <v>1291</v>
      </c>
    </row>
    <row r="6" spans="1:32" ht="36" customHeight="1">
      <c r="A6" s="13">
        <v>4</v>
      </c>
      <c r="B6" s="14" t="s">
        <v>10</v>
      </c>
      <c r="C6" s="15" t="s">
        <v>50</v>
      </c>
      <c r="D6" s="1">
        <f t="shared" si="0"/>
        <v>120870</v>
      </c>
      <c r="E6" s="21">
        <v>0</v>
      </c>
      <c r="F6" s="2">
        <v>6475</v>
      </c>
      <c r="G6" s="2">
        <v>19500</v>
      </c>
      <c r="H6" s="2">
        <v>5575</v>
      </c>
      <c r="I6" s="2">
        <v>1680</v>
      </c>
      <c r="J6" s="2">
        <v>14400</v>
      </c>
      <c r="K6" s="2"/>
      <c r="L6" s="2">
        <v>1700</v>
      </c>
      <c r="M6" s="2">
        <v>2370</v>
      </c>
      <c r="N6" s="2">
        <v>5500</v>
      </c>
      <c r="O6" s="21">
        <v>8605</v>
      </c>
      <c r="P6" s="2">
        <v>5455</v>
      </c>
      <c r="Q6" s="2">
        <v>9030</v>
      </c>
      <c r="R6" s="2">
        <v>21410</v>
      </c>
      <c r="S6" s="21"/>
      <c r="T6" s="2">
        <v>2400</v>
      </c>
      <c r="U6" s="2">
        <v>860</v>
      </c>
      <c r="V6" s="2">
        <v>200</v>
      </c>
      <c r="W6" s="2">
        <v>317</v>
      </c>
      <c r="X6" s="2">
        <v>2000</v>
      </c>
      <c r="Y6" s="2">
        <v>630</v>
      </c>
      <c r="Z6" s="21">
        <v>1800</v>
      </c>
      <c r="AA6" s="21">
        <v>100</v>
      </c>
      <c r="AB6" s="21">
        <v>1000</v>
      </c>
      <c r="AC6" s="2">
        <v>2500</v>
      </c>
      <c r="AD6" s="2">
        <v>3288</v>
      </c>
      <c r="AE6" s="2">
        <v>787</v>
      </c>
      <c r="AF6" s="2">
        <v>3288</v>
      </c>
    </row>
    <row r="7" spans="1:32" ht="36" customHeight="1">
      <c r="A7" s="13">
        <v>5</v>
      </c>
      <c r="B7" s="14" t="s">
        <v>11</v>
      </c>
      <c r="C7" s="15" t="s">
        <v>5</v>
      </c>
      <c r="D7" s="1">
        <f t="shared" si="0"/>
        <v>34785</v>
      </c>
      <c r="E7" s="2">
        <v>4102</v>
      </c>
      <c r="F7" s="2">
        <v>2147</v>
      </c>
      <c r="G7" s="2">
        <v>4414</v>
      </c>
      <c r="H7" s="2">
        <v>4172</v>
      </c>
      <c r="I7" s="2">
        <v>1396</v>
      </c>
      <c r="J7" s="2">
        <v>5183</v>
      </c>
      <c r="K7" s="2"/>
      <c r="L7" s="2">
        <v>2142</v>
      </c>
      <c r="M7" s="2">
        <v>899</v>
      </c>
      <c r="N7" s="2">
        <v>672</v>
      </c>
      <c r="O7" s="21">
        <v>900</v>
      </c>
      <c r="P7" s="2">
        <v>806</v>
      </c>
      <c r="Q7" s="2">
        <v>976</v>
      </c>
      <c r="R7" s="2">
        <v>1455</v>
      </c>
      <c r="S7" s="21"/>
      <c r="T7" s="2">
        <v>60</v>
      </c>
      <c r="U7" s="2">
        <v>550</v>
      </c>
      <c r="V7" s="2">
        <v>235</v>
      </c>
      <c r="W7" s="21">
        <v>0</v>
      </c>
      <c r="X7" s="2">
        <v>160</v>
      </c>
      <c r="Y7" s="2">
        <v>335</v>
      </c>
      <c r="Z7" s="21">
        <v>895</v>
      </c>
      <c r="AA7" s="21">
        <v>50</v>
      </c>
      <c r="AB7" s="2">
        <v>500</v>
      </c>
      <c r="AC7" s="2">
        <v>500</v>
      </c>
      <c r="AD7" s="2">
        <v>943</v>
      </c>
      <c r="AE7" s="2">
        <v>350</v>
      </c>
      <c r="AF7" s="2">
        <v>943</v>
      </c>
    </row>
    <row r="8" spans="1:32" ht="36" customHeight="1">
      <c r="A8" s="13">
        <v>6</v>
      </c>
      <c r="B8" s="14" t="s">
        <v>12</v>
      </c>
      <c r="C8" s="15" t="s">
        <v>2</v>
      </c>
      <c r="D8" s="1">
        <f t="shared" si="0"/>
        <v>1071616</v>
      </c>
      <c r="E8" s="2">
        <v>538635</v>
      </c>
      <c r="F8" s="2">
        <v>23200</v>
      </c>
      <c r="G8" s="2">
        <v>52780</v>
      </c>
      <c r="H8" s="2">
        <v>21930</v>
      </c>
      <c r="I8" s="2">
        <v>41850</v>
      </c>
      <c r="J8" s="2">
        <v>80850</v>
      </c>
      <c r="K8" s="2"/>
      <c r="L8" s="2">
        <v>63855</v>
      </c>
      <c r="M8" s="2">
        <v>38000</v>
      </c>
      <c r="N8" s="2">
        <v>28800</v>
      </c>
      <c r="O8" s="21">
        <v>25691</v>
      </c>
      <c r="P8" s="2">
        <v>3340</v>
      </c>
      <c r="Q8" s="2">
        <v>36870</v>
      </c>
      <c r="R8" s="2">
        <v>27750</v>
      </c>
      <c r="S8" s="21"/>
      <c r="T8" s="2">
        <v>1850</v>
      </c>
      <c r="U8" s="2">
        <v>11200</v>
      </c>
      <c r="V8" s="2">
        <v>2000</v>
      </c>
      <c r="W8" s="2">
        <v>20774</v>
      </c>
      <c r="X8" s="2">
        <v>5070</v>
      </c>
      <c r="Y8" s="2">
        <v>4810</v>
      </c>
      <c r="Z8" s="2">
        <v>6761</v>
      </c>
      <c r="AA8" s="2">
        <v>1000</v>
      </c>
      <c r="AB8" s="2">
        <v>5000</v>
      </c>
      <c r="AC8" s="2">
        <v>1000</v>
      </c>
      <c r="AD8" s="2">
        <v>11346</v>
      </c>
      <c r="AE8" s="2">
        <v>5908</v>
      </c>
      <c r="AF8" s="2">
        <v>11346</v>
      </c>
    </row>
    <row r="9" spans="1:32" ht="36" customHeight="1">
      <c r="A9" s="13">
        <v>7</v>
      </c>
      <c r="B9" s="14" t="s">
        <v>13</v>
      </c>
      <c r="C9" s="15" t="s">
        <v>51</v>
      </c>
      <c r="D9" s="1">
        <f t="shared" si="0"/>
        <v>202012</v>
      </c>
      <c r="E9" s="2">
        <v>83900</v>
      </c>
      <c r="F9" s="2">
        <v>13833</v>
      </c>
      <c r="G9" s="2">
        <v>7350</v>
      </c>
      <c r="H9" s="21"/>
      <c r="I9" s="2">
        <v>7710</v>
      </c>
      <c r="J9" s="2">
        <v>12210</v>
      </c>
      <c r="K9" s="21"/>
      <c r="L9" s="21">
        <v>23015</v>
      </c>
      <c r="M9" s="2">
        <v>3120</v>
      </c>
      <c r="N9" s="21">
        <v>1365</v>
      </c>
      <c r="O9" s="21">
        <v>5362</v>
      </c>
      <c r="P9" s="21"/>
      <c r="Q9" s="2">
        <v>2545</v>
      </c>
      <c r="R9" s="2">
        <v>4810</v>
      </c>
      <c r="S9" s="21"/>
      <c r="T9" s="2"/>
      <c r="U9" s="2">
        <v>2350</v>
      </c>
      <c r="V9" s="2"/>
      <c r="W9" s="2">
        <v>3070</v>
      </c>
      <c r="X9" s="2">
        <v>2220</v>
      </c>
      <c r="Y9" s="2">
        <v>1422</v>
      </c>
      <c r="Z9" s="2">
        <v>3330</v>
      </c>
      <c r="AA9" s="21">
        <v>0</v>
      </c>
      <c r="AB9" s="2">
        <v>10000</v>
      </c>
      <c r="AC9" s="2">
        <v>5000</v>
      </c>
      <c r="AD9" s="2">
        <v>3520</v>
      </c>
      <c r="AE9" s="2">
        <v>910</v>
      </c>
      <c r="AF9" s="2">
        <v>4970</v>
      </c>
    </row>
    <row r="10" spans="1:32" ht="36" customHeight="1">
      <c r="A10" s="13">
        <v>8</v>
      </c>
      <c r="B10" s="14" t="s">
        <v>6</v>
      </c>
      <c r="C10" s="15" t="s">
        <v>3</v>
      </c>
      <c r="D10" s="1">
        <f t="shared" si="0"/>
        <v>202461</v>
      </c>
      <c r="E10" s="21">
        <v>0</v>
      </c>
      <c r="F10" s="2">
        <v>9131</v>
      </c>
      <c r="G10" s="2">
        <v>24780</v>
      </c>
      <c r="H10" s="2">
        <v>14383</v>
      </c>
      <c r="I10" s="2">
        <v>12770</v>
      </c>
      <c r="J10" s="2">
        <v>17570</v>
      </c>
      <c r="K10" s="2"/>
      <c r="L10" s="2">
        <v>15821</v>
      </c>
      <c r="M10" s="2">
        <v>4130</v>
      </c>
      <c r="N10" s="2">
        <v>7230</v>
      </c>
      <c r="O10" s="21">
        <v>9000</v>
      </c>
      <c r="P10" s="2">
        <v>5361</v>
      </c>
      <c r="Q10" s="2">
        <v>8540</v>
      </c>
      <c r="R10" s="2">
        <v>19200</v>
      </c>
      <c r="S10" s="21"/>
      <c r="T10" s="2">
        <v>1500</v>
      </c>
      <c r="U10" s="2">
        <v>2400</v>
      </c>
      <c r="V10" s="2">
        <v>620</v>
      </c>
      <c r="W10" s="21">
        <v>0</v>
      </c>
      <c r="X10" s="2">
        <v>5880</v>
      </c>
      <c r="Y10" s="2">
        <v>3780</v>
      </c>
      <c r="Z10" s="2">
        <v>7765</v>
      </c>
      <c r="AA10" s="2">
        <v>1000</v>
      </c>
      <c r="AB10" s="2">
        <v>10000</v>
      </c>
      <c r="AC10" s="2">
        <v>5000</v>
      </c>
      <c r="AD10" s="2">
        <v>2000</v>
      </c>
      <c r="AE10" s="2">
        <v>13800</v>
      </c>
      <c r="AF10" s="2">
        <v>800</v>
      </c>
    </row>
    <row r="11" spans="1:32" ht="36" customHeight="1">
      <c r="A11" s="13">
        <v>9</v>
      </c>
      <c r="B11" s="14" t="s">
        <v>37</v>
      </c>
      <c r="C11" s="16" t="s">
        <v>51</v>
      </c>
      <c r="D11" s="1">
        <f t="shared" si="0"/>
        <v>45119</v>
      </c>
      <c r="E11" s="21">
        <v>0</v>
      </c>
      <c r="F11" s="2">
        <v>2904</v>
      </c>
      <c r="G11" s="2">
        <v>6950</v>
      </c>
      <c r="H11" s="2">
        <v>5295</v>
      </c>
      <c r="I11" s="21">
        <v>3235</v>
      </c>
      <c r="J11" s="2">
        <v>7875</v>
      </c>
      <c r="K11" s="2"/>
      <c r="L11" s="2"/>
      <c r="M11" s="21"/>
      <c r="N11" s="2">
        <v>690</v>
      </c>
      <c r="O11" s="21">
        <v>6640</v>
      </c>
      <c r="P11" s="2">
        <v>2775</v>
      </c>
      <c r="Q11" s="21">
        <v>640</v>
      </c>
      <c r="R11" s="21">
        <v>6415</v>
      </c>
      <c r="S11" s="21"/>
      <c r="T11" s="21">
        <v>350</v>
      </c>
      <c r="U11" s="21">
        <v>600</v>
      </c>
      <c r="V11" s="2">
        <v>750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</row>
    <row r="12" spans="1:32" ht="36" customHeight="1">
      <c r="A12" s="13">
        <v>10</v>
      </c>
      <c r="B12" s="14" t="s">
        <v>38</v>
      </c>
      <c r="C12" s="15" t="s">
        <v>4</v>
      </c>
      <c r="D12" s="1">
        <f t="shared" si="0"/>
        <v>36545</v>
      </c>
      <c r="E12" s="21">
        <v>0</v>
      </c>
      <c r="F12" s="21">
        <v>8100</v>
      </c>
      <c r="G12" s="21"/>
      <c r="H12" s="21"/>
      <c r="I12" s="21"/>
      <c r="J12" s="21"/>
      <c r="K12" s="2"/>
      <c r="L12" s="2">
        <v>4830</v>
      </c>
      <c r="M12" s="2">
        <v>1000</v>
      </c>
      <c r="N12" s="21">
        <v>3000</v>
      </c>
      <c r="O12" s="21">
        <v>2170</v>
      </c>
      <c r="P12" s="2">
        <v>5245</v>
      </c>
      <c r="Q12" s="2">
        <v>2450</v>
      </c>
      <c r="R12" s="2">
        <v>9600</v>
      </c>
      <c r="S12" s="21"/>
      <c r="T12" s="2"/>
      <c r="U12" s="2">
        <v>150</v>
      </c>
      <c r="V12" s="21"/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</row>
    <row r="13" spans="1:32" ht="36" customHeight="1">
      <c r="A13" s="13">
        <v>11</v>
      </c>
      <c r="B13" s="14" t="s">
        <v>36</v>
      </c>
      <c r="C13" s="15" t="s">
        <v>42</v>
      </c>
      <c r="D13" s="1">
        <f t="shared" si="0"/>
        <v>31112</v>
      </c>
      <c r="E13" s="21">
        <v>0</v>
      </c>
      <c r="F13" s="2">
        <v>2060</v>
      </c>
      <c r="G13" s="2">
        <v>140</v>
      </c>
      <c r="H13" s="2">
        <v>2770</v>
      </c>
      <c r="I13" s="21"/>
      <c r="J13" s="21"/>
      <c r="K13" s="2"/>
      <c r="L13" s="2">
        <v>5282</v>
      </c>
      <c r="M13" s="2">
        <v>300</v>
      </c>
      <c r="N13" s="21"/>
      <c r="O13" s="21">
        <v>4000</v>
      </c>
      <c r="P13" s="2">
        <v>5940</v>
      </c>
      <c r="Q13" s="2">
        <v>4100</v>
      </c>
      <c r="R13" s="2">
        <v>4650</v>
      </c>
      <c r="S13" s="21"/>
      <c r="T13" s="2">
        <v>690</v>
      </c>
      <c r="U13" s="2">
        <v>700</v>
      </c>
      <c r="V13" s="2">
        <v>480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</row>
    <row r="14" spans="1:32" ht="36" customHeight="1">
      <c r="A14" s="17">
        <v>12</v>
      </c>
      <c r="B14" s="18" t="s">
        <v>48</v>
      </c>
      <c r="C14" s="17" t="s">
        <v>49</v>
      </c>
      <c r="D14" s="3">
        <f t="shared" si="0"/>
        <v>6238</v>
      </c>
      <c r="E14" s="22">
        <v>0</v>
      </c>
      <c r="F14" s="5">
        <v>813</v>
      </c>
      <c r="G14" s="5">
        <v>420</v>
      </c>
      <c r="H14" s="5">
        <v>1440</v>
      </c>
      <c r="I14" s="22">
        <v>60</v>
      </c>
      <c r="J14" s="22"/>
      <c r="K14" s="5"/>
      <c r="L14" s="5">
        <v>770</v>
      </c>
      <c r="M14" s="5">
        <v>500</v>
      </c>
      <c r="N14" s="22">
        <v>160</v>
      </c>
      <c r="O14" s="22">
        <v>900</v>
      </c>
      <c r="P14" s="22"/>
      <c r="Q14" s="5">
        <v>300</v>
      </c>
      <c r="R14" s="5">
        <v>825</v>
      </c>
      <c r="S14" s="22"/>
      <c r="T14" s="22">
        <v>0</v>
      </c>
      <c r="U14" s="5">
        <v>50</v>
      </c>
      <c r="V14" s="22"/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</row>
    <row r="18" spans="16:16">
      <c r="P18" s="26"/>
    </row>
  </sheetData>
  <mergeCells count="3">
    <mergeCell ref="B1:E1"/>
    <mergeCell ref="F1:M1"/>
    <mergeCell ref="W1:AC1"/>
  </mergeCells>
  <pageMargins left="1.33" right="0.22" top="0.2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PL4 + VT</vt:lpstr>
      <vt:lpstr>'PL4 + VT'!Print_Area</vt:lpstr>
      <vt:lpstr>'PL4 + VT'!Print_Titles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2022-04-26T03:33:02Z</dcterms:modified>
</cp:coreProperties>
</file>