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345" windowWidth="14805" windowHeight="7770"/>
  </bookViews>
  <sheets>
    <sheet name="PL3 PT" sheetId="6" r:id="rId1"/>
  </sheets>
  <definedNames>
    <definedName name="_xlnm.Print_Area" localSheetId="0">'PL3 PT'!$A$1:$AJ$19</definedName>
    <definedName name="_xlnm.Print_Titles" localSheetId="0">'PL3 PT'!$A:$C,'PL3 PT'!$1:$1</definedName>
  </definedNames>
  <calcPr calcId="145621"/>
</workbook>
</file>

<file path=xl/calcChain.xml><?xml version="1.0" encoding="utf-8"?>
<calcChain xmlns="http://schemas.openxmlformats.org/spreadsheetml/2006/main">
  <c r="F12" i="6"/>
  <c r="AA8" l="1"/>
  <c r="F8" l="1"/>
  <c r="G8"/>
  <c r="H8"/>
  <c r="I8"/>
  <c r="J8"/>
  <c r="K8"/>
  <c r="L8"/>
  <c r="M8"/>
  <c r="N8"/>
  <c r="O8"/>
  <c r="P8"/>
  <c r="Q8"/>
  <c r="R8"/>
  <c r="S8"/>
  <c r="T8"/>
  <c r="U8"/>
  <c r="V8"/>
  <c r="W8"/>
  <c r="X8"/>
  <c r="Y8"/>
  <c r="Z8"/>
  <c r="AB8"/>
  <c r="AC8"/>
  <c r="AD8"/>
  <c r="AE8"/>
  <c r="AF8"/>
  <c r="AG8"/>
  <c r="AH8"/>
  <c r="AI8"/>
  <c r="AJ8"/>
  <c r="E8"/>
  <c r="D8" l="1"/>
  <c r="D3" l="1"/>
  <c r="D4" l="1"/>
  <c r="D5"/>
  <c r="D6"/>
  <c r="D7"/>
  <c r="D9"/>
  <c r="D10"/>
  <c r="D11"/>
  <c r="D12"/>
  <c r="D13"/>
  <c r="D14"/>
  <c r="D15"/>
  <c r="D16"/>
  <c r="D17"/>
  <c r="D18"/>
  <c r="D19"/>
</calcChain>
</file>

<file path=xl/sharedStrings.xml><?xml version="1.0" encoding="utf-8"?>
<sst xmlns="http://schemas.openxmlformats.org/spreadsheetml/2006/main" count="73" uniqueCount="61">
  <si>
    <t>TT</t>
  </si>
  <si>
    <t>Đơn vị</t>
  </si>
  <si>
    <t>Cái</t>
  </si>
  <si>
    <t>Bộ</t>
  </si>
  <si>
    <t>cái</t>
  </si>
  <si>
    <t>Chiếc</t>
  </si>
  <si>
    <t>Chiếc</t>
  </si>
  <si>
    <t>+ Xe 45 chỗ</t>
  </si>
  <si>
    <t>+ Xe 25-29 chỗ</t>
  </si>
  <si>
    <t>+ Xe 16 chỗ</t>
  </si>
  <si>
    <t>+ Xe 4-7 chỗ</t>
  </si>
  <si>
    <t>Cái</t>
  </si>
  <si>
    <t>Cẩm
 Thủy</t>
  </si>
  <si>
    <t>Như 
Xuân</t>
  </si>
  <si>
    <t xml:space="preserve">Nông
Cống </t>
  </si>
  <si>
    <t>Biên
phòng</t>
  </si>
  <si>
    <t>Quảng
Xương</t>
  </si>
  <si>
    <t>TX. Bỉm
Sơn</t>
  </si>
  <si>
    <t>Hoằng Hóa</t>
  </si>
  <si>
    <t>Như Thanh</t>
  </si>
  <si>
    <t>Thường
Xuân</t>
  </si>
  <si>
    <t>Lang
Chánh</t>
  </si>
  <si>
    <t>Ngọc
Lặc</t>
  </si>
  <si>
    <t>Quan
Sơn</t>
  </si>
  <si>
    <t>Mường
Lát</t>
  </si>
  <si>
    <t>Thạch
Thành</t>
  </si>
  <si>
    <t>Bá
Thước</t>
  </si>
  <si>
    <t>Yên
Định</t>
  </si>
  <si>
    <t>Quan
Hóa</t>
  </si>
  <si>
    <t>Thiệu
Hóa</t>
  </si>
  <si>
    <t>Đông
Sơn</t>
  </si>
  <si>
    <t>Sầm
Sơn</t>
  </si>
  <si>
    <t>Nga
Sơn</t>
  </si>
  <si>
    <t>Triệu
Sơn</t>
  </si>
  <si>
    <t>Hậu
Lộc</t>
  </si>
  <si>
    <t>Vĩnh
Lộc</t>
  </si>
  <si>
    <t>Quân
sự</t>
  </si>
  <si>
    <t>Toàn
 tỉnh</t>
  </si>
  <si>
    <t>Công an
tỉnh</t>
  </si>
  <si>
    <t>Sở Giao
thông</t>
  </si>
  <si>
    <t>Thọ
Xuân</t>
  </si>
  <si>
    <t>Hà
Trung</t>
  </si>
  <si>
    <t>TP.
Thanh 
Hóa</t>
  </si>
  <si>
    <t>Chủng loại</t>
  </si>
  <si>
    <t>Xe cứu hộ các loại</t>
  </si>
  <si>
    <t>Xe chữa cháy</t>
  </si>
  <si>
    <t>Tàu, thuyền cứu nạn</t>
  </si>
  <si>
    <t>Ca nô (Xuồng)</t>
  </si>
  <si>
    <t>Mô tô nước</t>
  </si>
  <si>
    <t>Xe cứu thương</t>
  </si>
  <si>
    <t>Bộ vượt sông nhẹ</t>
  </si>
  <si>
    <t>Máy bơm cao áp</t>
  </si>
  <si>
    <t xml:space="preserve">Số ô tô chở có thể huy động </t>
  </si>
  <si>
    <t>Số ô tô tải có thể huy động</t>
  </si>
  <si>
    <t>Số xe máy (ủi, xúc) có thể huy động</t>
  </si>
  <si>
    <t>Sở Thông tin và truyền thông</t>
  </si>
  <si>
    <t>Xe thông tin cơ động</t>
  </si>
  <si>
    <t>Xe cẩu, nâng</t>
  </si>
  <si>
    <t>Thị xã Nghi Sơn</t>
  </si>
  <si>
    <t>Biểu số 3: Tổng hợp phương tiện phục vụ công tác PCTT năm 2021</t>
  </si>
  <si>
    <t xml:space="preserve">                        Biểu số 3: Tổng hợp phương tiện phục vụ công tác PCTT năm 2021</t>
  </si>
</sst>
</file>

<file path=xl/styles.xml><?xml version="1.0" encoding="utf-8"?>
<styleSheet xmlns="http://schemas.openxmlformats.org/spreadsheetml/2006/main">
  <numFmts count="1">
    <numFmt numFmtId="41" formatCode="_(* #,##0_);_(* \(#,##0\);_(* &quot;-&quot;_);_(@_)"/>
  </numFmts>
  <fonts count="9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FF0000"/>
      <name val="Times New Roman"/>
      <family val="1"/>
    </font>
    <font>
      <sz val="11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3" fontId="7" fillId="2" borderId="2" xfId="0" applyNumberFormat="1" applyFont="1" applyFill="1" applyBorder="1" applyAlignment="1">
      <alignment horizontal="center" vertical="center"/>
    </xf>
    <xf numFmtId="3" fontId="8" fillId="2" borderId="2" xfId="0" applyNumberFormat="1" applyFont="1" applyFill="1" applyBorder="1" applyAlignment="1">
      <alignment horizontal="center" vertical="center"/>
    </xf>
    <xf numFmtId="3" fontId="7" fillId="2" borderId="3" xfId="0" applyNumberFormat="1" applyFont="1" applyFill="1" applyBorder="1" applyAlignment="1">
      <alignment horizontal="center" vertical="center"/>
    </xf>
    <xf numFmtId="3" fontId="8" fillId="2" borderId="3" xfId="0" applyNumberFormat="1" applyFont="1" applyFill="1" applyBorder="1" applyAlignment="1">
      <alignment horizontal="left" vertical="center" wrapText="1"/>
    </xf>
    <xf numFmtId="3" fontId="8" fillId="2" borderId="3" xfId="0" applyNumberFormat="1" applyFont="1" applyFill="1" applyBorder="1" applyAlignment="1">
      <alignment horizontal="center" vertical="center" wrapText="1"/>
    </xf>
    <xf numFmtId="0" fontId="1" fillId="2" borderId="0" xfId="0" applyFont="1" applyFill="1"/>
    <xf numFmtId="3" fontId="8" fillId="2" borderId="2" xfId="0" applyNumberFormat="1" applyFont="1" applyFill="1" applyBorder="1" applyAlignment="1">
      <alignment horizontal="center" vertical="center" wrapText="1"/>
    </xf>
    <xf numFmtId="3" fontId="8" fillId="2" borderId="2" xfId="0" applyNumberFormat="1" applyFont="1" applyFill="1" applyBorder="1" applyAlignment="1">
      <alignment horizontal="left" vertical="center" wrapText="1"/>
    </xf>
    <xf numFmtId="41" fontId="8" fillId="2" borderId="2" xfId="0" applyNumberFormat="1" applyFont="1" applyFill="1" applyBorder="1" applyAlignment="1">
      <alignment horizontal="center" vertical="center"/>
    </xf>
    <xf numFmtId="0" fontId="0" fillId="2" borderId="0" xfId="0" applyFill="1"/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4" fillId="2" borderId="0" xfId="0" applyFont="1" applyFill="1"/>
    <xf numFmtId="0" fontId="7" fillId="2" borderId="4" xfId="0" applyFont="1" applyFill="1" applyBorder="1" applyAlignment="1">
      <alignment vertical="center"/>
    </xf>
    <xf numFmtId="0" fontId="7" fillId="2" borderId="4" xfId="0" applyFont="1" applyFill="1" applyBorder="1" applyAlignment="1">
      <alignment horizontal="center" vertical="center"/>
    </xf>
    <xf numFmtId="0" fontId="4" fillId="2" borderId="4" xfId="0" applyFont="1" applyFill="1" applyBorder="1" applyAlignment="1"/>
    <xf numFmtId="3" fontId="7" fillId="2" borderId="1" xfId="0" applyNumberFormat="1" applyFont="1" applyFill="1" applyBorder="1" applyAlignment="1">
      <alignment horizontal="center" vertical="center" wrapText="1"/>
    </xf>
    <xf numFmtId="3" fontId="8" fillId="2" borderId="2" xfId="0" quotePrefix="1" applyNumberFormat="1" applyFont="1" applyFill="1" applyBorder="1" applyAlignment="1">
      <alignment horizontal="center" vertical="center" wrapText="1"/>
    </xf>
    <xf numFmtId="0" fontId="3" fillId="2" borderId="0" xfId="0" applyFont="1" applyFill="1"/>
    <xf numFmtId="0" fontId="5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/>
    </xf>
    <xf numFmtId="0" fontId="2" fillId="2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J20"/>
  <sheetViews>
    <sheetView tabSelected="1" zoomScale="85" zoomScaleNormal="85"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D8" sqref="D8"/>
    </sheetView>
  </sheetViews>
  <sheetFormatPr defaultRowHeight="15"/>
  <cols>
    <col min="1" max="1" width="5.42578125" style="10" customWidth="1"/>
    <col min="2" max="2" width="24" style="10" customWidth="1"/>
    <col min="3" max="3" width="8.140625" style="10" bestFit="1" customWidth="1"/>
    <col min="4" max="4" width="9" style="19" customWidth="1"/>
    <col min="5" max="5" width="8.7109375" style="13" customWidth="1"/>
    <col min="6" max="6" width="8.42578125" style="13" customWidth="1"/>
    <col min="7" max="7" width="9" style="13" customWidth="1"/>
    <col min="8" max="8" width="8.42578125" style="13" customWidth="1"/>
    <col min="9" max="9" width="9" style="13" customWidth="1"/>
    <col min="10" max="11" width="8.28515625" style="13" customWidth="1"/>
    <col min="12" max="12" width="7.85546875" style="13" customWidth="1"/>
    <col min="13" max="14" width="8.7109375" style="13" customWidth="1"/>
    <col min="15" max="15" width="8" style="13" customWidth="1"/>
    <col min="16" max="16" width="9.28515625" style="21" customWidth="1"/>
    <col min="17" max="17" width="8.7109375" style="13" bestFit="1" customWidth="1"/>
    <col min="18" max="18" width="8" style="13" customWidth="1"/>
    <col min="19" max="19" width="7.28515625" style="13" customWidth="1"/>
    <col min="20" max="20" width="7.7109375" style="13" customWidth="1"/>
    <col min="21" max="21" width="8.7109375" style="13" bestFit="1" customWidth="1"/>
    <col min="22" max="22" width="8.28515625" style="13" customWidth="1"/>
    <col min="23" max="23" width="8.140625" style="13" bestFit="1" customWidth="1"/>
    <col min="24" max="24" width="7.7109375" style="13" bestFit="1" customWidth="1"/>
    <col min="25" max="25" width="6.7109375" style="13" bestFit="1" customWidth="1"/>
    <col min="26" max="26" width="7.42578125" style="13" bestFit="1" customWidth="1"/>
    <col min="27" max="27" width="7.28515625" style="13" customWidth="1"/>
    <col min="28" max="28" width="7.42578125" style="13" bestFit="1" customWidth="1"/>
    <col min="29" max="29" width="7.140625" style="13" bestFit="1" customWidth="1"/>
    <col min="30" max="30" width="7.5703125" style="13" customWidth="1"/>
    <col min="31" max="31" width="8" style="13" customWidth="1"/>
    <col min="32" max="32" width="7.7109375" style="13" customWidth="1"/>
    <col min="33" max="33" width="7.7109375" style="13" bestFit="1" customWidth="1"/>
    <col min="34" max="34" width="9" style="13" customWidth="1"/>
    <col min="35" max="35" width="8.85546875" style="13" bestFit="1" customWidth="1"/>
    <col min="36" max="36" width="8.7109375" style="21" bestFit="1" customWidth="1"/>
    <col min="37" max="16384" width="9.140625" style="10"/>
  </cols>
  <sheetData>
    <row r="1" spans="1:36" ht="43.5" customHeight="1">
      <c r="A1" s="22" t="s">
        <v>60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14" t="s">
        <v>59</v>
      </c>
      <c r="O1" s="14"/>
      <c r="P1" s="15"/>
      <c r="Q1" s="14"/>
      <c r="R1" s="14"/>
      <c r="S1" s="14"/>
      <c r="T1" s="14"/>
      <c r="U1" s="14"/>
      <c r="V1" s="14"/>
      <c r="W1" s="14"/>
      <c r="X1" s="14"/>
      <c r="Y1" s="14" t="s">
        <v>59</v>
      </c>
      <c r="Z1" s="14"/>
      <c r="AA1" s="14"/>
      <c r="AB1" s="14"/>
      <c r="AC1" s="14"/>
      <c r="AD1" s="14"/>
      <c r="AE1" s="14"/>
      <c r="AF1" s="14"/>
      <c r="AG1" s="14"/>
      <c r="AH1" s="16"/>
      <c r="AI1" s="16"/>
      <c r="AJ1" s="16"/>
    </row>
    <row r="2" spans="1:36" s="6" customFormat="1" ht="81.75" customHeight="1">
      <c r="A2" s="17" t="s">
        <v>0</v>
      </c>
      <c r="B2" s="17" t="s">
        <v>43</v>
      </c>
      <c r="C2" s="17" t="s">
        <v>1</v>
      </c>
      <c r="D2" s="17" t="s">
        <v>37</v>
      </c>
      <c r="E2" s="17" t="s">
        <v>15</v>
      </c>
      <c r="F2" s="17" t="s">
        <v>36</v>
      </c>
      <c r="G2" s="17" t="s">
        <v>38</v>
      </c>
      <c r="H2" s="17" t="s">
        <v>39</v>
      </c>
      <c r="I2" s="17" t="s">
        <v>55</v>
      </c>
      <c r="J2" s="17" t="s">
        <v>12</v>
      </c>
      <c r="K2" s="17" t="s">
        <v>13</v>
      </c>
      <c r="L2" s="17" t="s">
        <v>14</v>
      </c>
      <c r="M2" s="17" t="s">
        <v>16</v>
      </c>
      <c r="N2" s="17" t="s">
        <v>17</v>
      </c>
      <c r="O2" s="17" t="s">
        <v>19</v>
      </c>
      <c r="P2" s="17" t="s">
        <v>20</v>
      </c>
      <c r="Q2" s="17" t="s">
        <v>21</v>
      </c>
      <c r="R2" s="17" t="s">
        <v>22</v>
      </c>
      <c r="S2" s="17" t="s">
        <v>30</v>
      </c>
      <c r="T2" s="17" t="s">
        <v>23</v>
      </c>
      <c r="U2" s="17" t="s">
        <v>24</v>
      </c>
      <c r="V2" s="17" t="s">
        <v>31</v>
      </c>
      <c r="W2" s="17" t="s">
        <v>25</v>
      </c>
      <c r="X2" s="17" t="s">
        <v>26</v>
      </c>
      <c r="Y2" s="17" t="s">
        <v>27</v>
      </c>
      <c r="Z2" s="17" t="s">
        <v>28</v>
      </c>
      <c r="AA2" s="17" t="s">
        <v>32</v>
      </c>
      <c r="AB2" s="17" t="s">
        <v>29</v>
      </c>
      <c r="AC2" s="17" t="s">
        <v>33</v>
      </c>
      <c r="AD2" s="17" t="s">
        <v>34</v>
      </c>
      <c r="AE2" s="17" t="s">
        <v>35</v>
      </c>
      <c r="AF2" s="17" t="s">
        <v>40</v>
      </c>
      <c r="AG2" s="17" t="s">
        <v>41</v>
      </c>
      <c r="AH2" s="17" t="s">
        <v>58</v>
      </c>
      <c r="AI2" s="17" t="s">
        <v>18</v>
      </c>
      <c r="AJ2" s="17" t="s">
        <v>42</v>
      </c>
    </row>
    <row r="3" spans="1:36" s="6" customFormat="1" ht="26.25" customHeight="1">
      <c r="A3" s="7">
        <v>1</v>
      </c>
      <c r="B3" s="8" t="s">
        <v>44</v>
      </c>
      <c r="C3" s="7" t="s">
        <v>5</v>
      </c>
      <c r="D3" s="1">
        <f>SUM(E3:AJ3)</f>
        <v>127</v>
      </c>
      <c r="E3" s="9">
        <v>0</v>
      </c>
      <c r="F3" s="9">
        <v>0</v>
      </c>
      <c r="G3" s="2">
        <v>3</v>
      </c>
      <c r="H3" s="2">
        <v>1</v>
      </c>
      <c r="I3" s="9">
        <v>21</v>
      </c>
      <c r="J3" s="9">
        <v>0</v>
      </c>
      <c r="K3" s="9">
        <v>0</v>
      </c>
      <c r="L3" s="2">
        <v>3</v>
      </c>
      <c r="M3" s="2">
        <v>10</v>
      </c>
      <c r="N3" s="2">
        <v>1</v>
      </c>
      <c r="O3" s="9">
        <v>0</v>
      </c>
      <c r="P3" s="9">
        <v>0</v>
      </c>
      <c r="Q3" s="9">
        <v>0</v>
      </c>
      <c r="R3" s="9">
        <v>0</v>
      </c>
      <c r="S3" s="9">
        <v>0</v>
      </c>
      <c r="T3" s="2">
        <v>30</v>
      </c>
      <c r="U3" s="9">
        <v>0</v>
      </c>
      <c r="V3" s="2">
        <v>2</v>
      </c>
      <c r="W3" s="2">
        <v>5</v>
      </c>
      <c r="X3" s="2"/>
      <c r="Y3" s="9">
        <v>0</v>
      </c>
      <c r="Z3" s="9">
        <v>0</v>
      </c>
      <c r="AA3" s="2">
        <v>5</v>
      </c>
      <c r="AB3" s="9">
        <v>0</v>
      </c>
      <c r="AC3" s="9">
        <v>2</v>
      </c>
      <c r="AD3" s="2">
        <v>28</v>
      </c>
      <c r="AE3" s="9">
        <v>0</v>
      </c>
      <c r="AF3" s="9">
        <v>10</v>
      </c>
      <c r="AG3" s="2">
        <v>6</v>
      </c>
      <c r="AH3" s="9">
        <v>0</v>
      </c>
      <c r="AI3" s="9">
        <v>0</v>
      </c>
      <c r="AJ3" s="9">
        <v>0</v>
      </c>
    </row>
    <row r="4" spans="1:36" s="6" customFormat="1" ht="23.25" customHeight="1">
      <c r="A4" s="7">
        <v>2</v>
      </c>
      <c r="B4" s="8" t="s">
        <v>45</v>
      </c>
      <c r="C4" s="7" t="s">
        <v>5</v>
      </c>
      <c r="D4" s="1">
        <f t="shared" ref="D4:D19" si="0">SUM(E4:AJ4)</f>
        <v>27</v>
      </c>
      <c r="E4" s="9">
        <v>0</v>
      </c>
      <c r="F4" s="9">
        <v>0</v>
      </c>
      <c r="G4" s="2">
        <v>19</v>
      </c>
      <c r="H4" s="9">
        <v>0</v>
      </c>
      <c r="I4" s="9">
        <v>0</v>
      </c>
      <c r="J4" s="9">
        <v>0</v>
      </c>
      <c r="K4" s="9">
        <v>0</v>
      </c>
      <c r="L4" s="9">
        <v>0</v>
      </c>
      <c r="M4" s="9">
        <v>0</v>
      </c>
      <c r="N4" s="2">
        <v>2</v>
      </c>
      <c r="O4" s="9">
        <v>0</v>
      </c>
      <c r="P4" s="9">
        <v>0</v>
      </c>
      <c r="Q4" s="9">
        <v>0</v>
      </c>
      <c r="R4" s="2">
        <v>2</v>
      </c>
      <c r="S4" s="9">
        <v>0</v>
      </c>
      <c r="T4" s="9">
        <v>0</v>
      </c>
      <c r="U4" s="9">
        <v>0</v>
      </c>
      <c r="V4" s="9">
        <v>0</v>
      </c>
      <c r="W4" s="9">
        <v>1</v>
      </c>
      <c r="X4" s="9">
        <v>0</v>
      </c>
      <c r="Y4" s="9">
        <v>0</v>
      </c>
      <c r="Z4" s="9">
        <v>0</v>
      </c>
      <c r="AA4" s="2">
        <v>3</v>
      </c>
      <c r="AB4" s="9">
        <v>0</v>
      </c>
      <c r="AC4" s="9">
        <v>0</v>
      </c>
      <c r="AD4" s="9">
        <v>0</v>
      </c>
      <c r="AE4" s="9">
        <v>0</v>
      </c>
      <c r="AF4" s="9">
        <v>0</v>
      </c>
      <c r="AG4" s="9">
        <v>0</v>
      </c>
      <c r="AH4" s="9">
        <v>0</v>
      </c>
      <c r="AI4" s="9">
        <v>0</v>
      </c>
      <c r="AJ4" s="9">
        <v>0</v>
      </c>
    </row>
    <row r="5" spans="1:36" s="6" customFormat="1" ht="24" customHeight="1">
      <c r="A5" s="7">
        <v>3</v>
      </c>
      <c r="B5" s="8" t="s">
        <v>46</v>
      </c>
      <c r="C5" s="7" t="s">
        <v>6</v>
      </c>
      <c r="D5" s="1">
        <f t="shared" si="0"/>
        <v>489</v>
      </c>
      <c r="E5" s="9">
        <v>0</v>
      </c>
      <c r="F5" s="2"/>
      <c r="G5" s="2">
        <v>1</v>
      </c>
      <c r="H5" s="2">
        <v>15</v>
      </c>
      <c r="I5" s="9">
        <v>0</v>
      </c>
      <c r="J5" s="2">
        <v>16</v>
      </c>
      <c r="K5" s="9">
        <v>0</v>
      </c>
      <c r="L5" s="9">
        <v>0</v>
      </c>
      <c r="M5" s="2">
        <v>20</v>
      </c>
      <c r="N5" s="9">
        <v>0</v>
      </c>
      <c r="O5" s="9">
        <v>0</v>
      </c>
      <c r="P5" s="2">
        <v>7</v>
      </c>
      <c r="Q5" s="9">
        <v>0</v>
      </c>
      <c r="R5" s="2">
        <v>0</v>
      </c>
      <c r="S5" s="9">
        <v>0</v>
      </c>
      <c r="T5" s="9">
        <v>0</v>
      </c>
      <c r="U5" s="9">
        <v>0</v>
      </c>
      <c r="V5" s="2">
        <v>16</v>
      </c>
      <c r="W5" s="2"/>
      <c r="X5" s="2">
        <v>11</v>
      </c>
      <c r="Y5" s="2">
        <v>31</v>
      </c>
      <c r="Z5" s="2">
        <v>14</v>
      </c>
      <c r="AA5" s="2">
        <v>36</v>
      </c>
      <c r="AB5" s="2">
        <v>11</v>
      </c>
      <c r="AC5" s="2">
        <v>30</v>
      </c>
      <c r="AD5" s="2">
        <v>29</v>
      </c>
      <c r="AE5" s="2">
        <v>14</v>
      </c>
      <c r="AF5" s="2">
        <v>172</v>
      </c>
      <c r="AG5" s="2">
        <v>11</v>
      </c>
      <c r="AH5" s="2">
        <v>14</v>
      </c>
      <c r="AI5" s="2">
        <v>4</v>
      </c>
      <c r="AJ5" s="18">
        <v>37</v>
      </c>
    </row>
    <row r="6" spans="1:36" s="6" customFormat="1" ht="23.25" customHeight="1">
      <c r="A6" s="7">
        <v>4</v>
      </c>
      <c r="B6" s="8" t="s">
        <v>47</v>
      </c>
      <c r="C6" s="7" t="s">
        <v>6</v>
      </c>
      <c r="D6" s="1">
        <f t="shared" si="0"/>
        <v>151</v>
      </c>
      <c r="E6" s="2">
        <v>7</v>
      </c>
      <c r="F6" s="2">
        <v>16</v>
      </c>
      <c r="G6" s="2">
        <v>60</v>
      </c>
      <c r="H6" s="2">
        <v>10</v>
      </c>
      <c r="I6" s="9">
        <v>0</v>
      </c>
      <c r="J6" s="2">
        <v>2</v>
      </c>
      <c r="K6" s="9">
        <v>0</v>
      </c>
      <c r="L6" s="2">
        <v>7</v>
      </c>
      <c r="M6" s="9">
        <v>0</v>
      </c>
      <c r="N6" s="9">
        <v>0</v>
      </c>
      <c r="O6" s="9">
        <v>0</v>
      </c>
      <c r="P6" s="2">
        <v>16</v>
      </c>
      <c r="Q6" s="9">
        <v>0</v>
      </c>
      <c r="R6" s="9">
        <v>0</v>
      </c>
      <c r="S6" s="9">
        <v>0</v>
      </c>
      <c r="T6" s="9">
        <v>0</v>
      </c>
      <c r="U6" s="2">
        <v>3</v>
      </c>
      <c r="V6" s="9">
        <v>0</v>
      </c>
      <c r="W6" s="2">
        <v>3</v>
      </c>
      <c r="X6" s="2">
        <v>2</v>
      </c>
      <c r="Y6" s="2">
        <v>2</v>
      </c>
      <c r="Z6" s="2">
        <v>4</v>
      </c>
      <c r="AA6" s="2">
        <v>4</v>
      </c>
      <c r="AB6" s="2">
        <v>3</v>
      </c>
      <c r="AC6" s="2">
        <v>0</v>
      </c>
      <c r="AD6" s="2">
        <v>2</v>
      </c>
      <c r="AE6" s="2">
        <v>1</v>
      </c>
      <c r="AF6" s="2">
        <v>2</v>
      </c>
      <c r="AG6" s="9">
        <v>0</v>
      </c>
      <c r="AH6" s="9">
        <v>0</v>
      </c>
      <c r="AI6" s="2">
        <v>5</v>
      </c>
      <c r="AJ6" s="18">
        <v>2</v>
      </c>
    </row>
    <row r="7" spans="1:36" s="6" customFormat="1" ht="28.5" customHeight="1">
      <c r="A7" s="7">
        <v>5</v>
      </c>
      <c r="B7" s="8" t="s">
        <v>48</v>
      </c>
      <c r="C7" s="7" t="s">
        <v>5</v>
      </c>
      <c r="D7" s="1">
        <f t="shared" si="0"/>
        <v>30</v>
      </c>
      <c r="E7" s="9">
        <v>0</v>
      </c>
      <c r="F7" s="9">
        <v>0</v>
      </c>
      <c r="G7" s="2">
        <v>4</v>
      </c>
      <c r="H7" s="9">
        <v>0</v>
      </c>
      <c r="I7" s="9">
        <v>0</v>
      </c>
      <c r="J7" s="9">
        <v>0</v>
      </c>
      <c r="K7" s="9">
        <v>0</v>
      </c>
      <c r="L7" s="9">
        <v>0</v>
      </c>
      <c r="M7" s="9">
        <v>0</v>
      </c>
      <c r="N7" s="9">
        <v>0</v>
      </c>
      <c r="O7" s="9">
        <v>0</v>
      </c>
      <c r="P7" s="2">
        <v>23</v>
      </c>
      <c r="Q7" s="9">
        <v>0</v>
      </c>
      <c r="R7" s="9">
        <v>0</v>
      </c>
      <c r="S7" s="9">
        <v>0</v>
      </c>
      <c r="T7" s="9">
        <v>0</v>
      </c>
      <c r="U7" s="9">
        <v>0</v>
      </c>
      <c r="V7" s="2">
        <v>2</v>
      </c>
      <c r="W7" s="9">
        <v>0</v>
      </c>
      <c r="X7" s="9">
        <v>0</v>
      </c>
      <c r="Y7" s="9">
        <v>0</v>
      </c>
      <c r="Z7" s="9">
        <v>0</v>
      </c>
      <c r="AA7" s="9">
        <v>0</v>
      </c>
      <c r="AB7" s="9">
        <v>0</v>
      </c>
      <c r="AC7" s="9">
        <v>0</v>
      </c>
      <c r="AD7" s="9">
        <v>0</v>
      </c>
      <c r="AE7" s="9">
        <v>0</v>
      </c>
      <c r="AF7" s="9">
        <v>0</v>
      </c>
      <c r="AG7" s="9">
        <v>0</v>
      </c>
      <c r="AH7" s="9">
        <v>0</v>
      </c>
      <c r="AI7" s="2">
        <v>1</v>
      </c>
      <c r="AJ7" s="9">
        <v>0</v>
      </c>
    </row>
    <row r="8" spans="1:36" s="6" customFormat="1" ht="35.25" customHeight="1">
      <c r="A8" s="7">
        <v>6</v>
      </c>
      <c r="B8" s="8" t="s">
        <v>52</v>
      </c>
      <c r="C8" s="7" t="s">
        <v>2</v>
      </c>
      <c r="D8" s="1">
        <f>SUM(E8:AJ8)</f>
        <v>3649</v>
      </c>
      <c r="E8" s="2">
        <f>SUM(E9:E12)</f>
        <v>18</v>
      </c>
      <c r="F8" s="2">
        <f t="shared" ref="F8:AJ8" si="1">SUM(F9:F12)</f>
        <v>10</v>
      </c>
      <c r="G8" s="2">
        <f t="shared" si="1"/>
        <v>0</v>
      </c>
      <c r="H8" s="2">
        <f t="shared" si="1"/>
        <v>102</v>
      </c>
      <c r="I8" s="2">
        <f t="shared" si="1"/>
        <v>29</v>
      </c>
      <c r="J8" s="2">
        <f t="shared" si="1"/>
        <v>192</v>
      </c>
      <c r="K8" s="2">
        <f t="shared" si="1"/>
        <v>95</v>
      </c>
      <c r="L8" s="2">
        <f t="shared" si="1"/>
        <v>26</v>
      </c>
      <c r="M8" s="2">
        <f t="shared" si="1"/>
        <v>47</v>
      </c>
      <c r="N8" s="2">
        <f t="shared" si="1"/>
        <v>94</v>
      </c>
      <c r="O8" s="2">
        <f t="shared" si="1"/>
        <v>168</v>
      </c>
      <c r="P8" s="2">
        <f t="shared" si="1"/>
        <v>303</v>
      </c>
      <c r="Q8" s="2">
        <f t="shared" si="1"/>
        <v>17</v>
      </c>
      <c r="R8" s="2">
        <f t="shared" si="1"/>
        <v>8</v>
      </c>
      <c r="S8" s="2">
        <f t="shared" si="1"/>
        <v>30</v>
      </c>
      <c r="T8" s="2">
        <f t="shared" si="1"/>
        <v>30</v>
      </c>
      <c r="U8" s="2">
        <f t="shared" si="1"/>
        <v>21</v>
      </c>
      <c r="V8" s="2">
        <f t="shared" si="1"/>
        <v>88</v>
      </c>
      <c r="W8" s="2">
        <f t="shared" si="1"/>
        <v>73</v>
      </c>
      <c r="X8" s="2">
        <f t="shared" si="1"/>
        <v>81</v>
      </c>
      <c r="Y8" s="2">
        <f t="shared" si="1"/>
        <v>218</v>
      </c>
      <c r="Z8" s="2">
        <f t="shared" si="1"/>
        <v>131</v>
      </c>
      <c r="AA8" s="2">
        <f t="shared" si="1"/>
        <v>314</v>
      </c>
      <c r="AB8" s="2">
        <f t="shared" si="1"/>
        <v>323</v>
      </c>
      <c r="AC8" s="2">
        <f t="shared" si="1"/>
        <v>40</v>
      </c>
      <c r="AD8" s="2">
        <f t="shared" si="1"/>
        <v>168</v>
      </c>
      <c r="AE8" s="2">
        <f t="shared" si="1"/>
        <v>178</v>
      </c>
      <c r="AF8" s="2">
        <f t="shared" si="1"/>
        <v>285</v>
      </c>
      <c r="AG8" s="2">
        <f t="shared" si="1"/>
        <v>212</v>
      </c>
      <c r="AH8" s="2">
        <f t="shared" si="1"/>
        <v>107</v>
      </c>
      <c r="AI8" s="2">
        <f t="shared" si="1"/>
        <v>231</v>
      </c>
      <c r="AJ8" s="2">
        <f t="shared" si="1"/>
        <v>10</v>
      </c>
    </row>
    <row r="9" spans="1:36" s="6" customFormat="1" ht="24" customHeight="1">
      <c r="A9" s="7"/>
      <c r="B9" s="8" t="s">
        <v>7</v>
      </c>
      <c r="C9" s="7" t="s">
        <v>2</v>
      </c>
      <c r="D9" s="1">
        <f t="shared" si="0"/>
        <v>355</v>
      </c>
      <c r="E9" s="9">
        <v>0</v>
      </c>
      <c r="F9" s="9">
        <v>0</v>
      </c>
      <c r="G9" s="9">
        <v>0</v>
      </c>
      <c r="H9" s="2">
        <v>80</v>
      </c>
      <c r="I9" s="9">
        <v>0</v>
      </c>
      <c r="J9" s="2">
        <v>10</v>
      </c>
      <c r="K9" s="2">
        <v>5</v>
      </c>
      <c r="L9" s="9">
        <v>0</v>
      </c>
      <c r="M9" s="2">
        <v>5</v>
      </c>
      <c r="N9" s="2">
        <v>9</v>
      </c>
      <c r="O9" s="9">
        <v>3</v>
      </c>
      <c r="P9" s="2">
        <v>75</v>
      </c>
      <c r="Q9" s="9">
        <v>0</v>
      </c>
      <c r="R9" s="9">
        <v>0</v>
      </c>
      <c r="S9" s="9">
        <v>0</v>
      </c>
      <c r="T9" s="2">
        <v>1</v>
      </c>
      <c r="U9" s="9">
        <v>0</v>
      </c>
      <c r="V9" s="2">
        <v>5</v>
      </c>
      <c r="W9" s="2">
        <v>10</v>
      </c>
      <c r="X9" s="2">
        <v>1</v>
      </c>
      <c r="Y9" s="2">
        <v>6</v>
      </c>
      <c r="Z9" s="2">
        <v>0</v>
      </c>
      <c r="AA9" s="2">
        <v>14</v>
      </c>
      <c r="AB9" s="2">
        <v>32</v>
      </c>
      <c r="AC9" s="2">
        <v>35</v>
      </c>
      <c r="AD9" s="2">
        <v>26</v>
      </c>
      <c r="AE9" s="2">
        <v>9</v>
      </c>
      <c r="AF9" s="2">
        <v>7</v>
      </c>
      <c r="AG9" s="2">
        <v>3</v>
      </c>
      <c r="AH9" s="2">
        <v>15</v>
      </c>
      <c r="AI9" s="2">
        <v>2</v>
      </c>
      <c r="AJ9" s="18">
        <v>2</v>
      </c>
    </row>
    <row r="10" spans="1:36" s="6" customFormat="1" ht="23.25" customHeight="1">
      <c r="A10" s="7"/>
      <c r="B10" s="8" t="s">
        <v>8</v>
      </c>
      <c r="C10" s="7" t="s">
        <v>2</v>
      </c>
      <c r="D10" s="1">
        <f t="shared" si="0"/>
        <v>271</v>
      </c>
      <c r="E10" s="2">
        <v>1</v>
      </c>
      <c r="F10" s="2">
        <v>1</v>
      </c>
      <c r="G10" s="9">
        <v>0</v>
      </c>
      <c r="H10" s="9">
        <v>0</v>
      </c>
      <c r="I10" s="9">
        <v>0</v>
      </c>
      <c r="J10" s="2">
        <v>14</v>
      </c>
      <c r="K10" s="2">
        <v>10</v>
      </c>
      <c r="L10" s="2">
        <v>4</v>
      </c>
      <c r="M10" s="2">
        <v>4</v>
      </c>
      <c r="N10" s="2">
        <v>12</v>
      </c>
      <c r="O10" s="2">
        <v>8</v>
      </c>
      <c r="P10" s="2">
        <v>18</v>
      </c>
      <c r="Q10" s="2">
        <v>3</v>
      </c>
      <c r="R10" s="2">
        <v>2</v>
      </c>
      <c r="S10" s="9">
        <v>0</v>
      </c>
      <c r="T10" s="2">
        <v>4</v>
      </c>
      <c r="U10" s="2">
        <v>4</v>
      </c>
      <c r="V10" s="2">
        <v>5</v>
      </c>
      <c r="W10" s="2">
        <v>8</v>
      </c>
      <c r="X10" s="2">
        <v>8</v>
      </c>
      <c r="Y10" s="2">
        <v>13</v>
      </c>
      <c r="Z10" s="2">
        <v>9</v>
      </c>
      <c r="AA10" s="2">
        <v>30</v>
      </c>
      <c r="AB10" s="2">
        <v>23</v>
      </c>
      <c r="AC10" s="9">
        <v>0</v>
      </c>
      <c r="AD10" s="2">
        <v>17</v>
      </c>
      <c r="AE10" s="2">
        <v>10</v>
      </c>
      <c r="AF10" s="2">
        <v>10</v>
      </c>
      <c r="AG10" s="2">
        <v>18</v>
      </c>
      <c r="AH10" s="2">
        <v>21</v>
      </c>
      <c r="AI10" s="2">
        <v>12</v>
      </c>
      <c r="AJ10" s="18">
        <v>2</v>
      </c>
    </row>
    <row r="11" spans="1:36" s="6" customFormat="1" ht="23.25" customHeight="1">
      <c r="A11" s="7"/>
      <c r="B11" s="8" t="s">
        <v>9</v>
      </c>
      <c r="C11" s="7" t="s">
        <v>2</v>
      </c>
      <c r="D11" s="1">
        <f t="shared" si="0"/>
        <v>480</v>
      </c>
      <c r="E11" s="9">
        <v>0</v>
      </c>
      <c r="F11" s="9">
        <v>1</v>
      </c>
      <c r="G11" s="9">
        <v>0</v>
      </c>
      <c r="H11" s="9">
        <v>0</v>
      </c>
      <c r="I11" s="9">
        <v>0</v>
      </c>
      <c r="J11" s="2">
        <v>26</v>
      </c>
      <c r="K11" s="2">
        <v>19</v>
      </c>
      <c r="L11" s="2">
        <v>7</v>
      </c>
      <c r="M11" s="2">
        <v>3</v>
      </c>
      <c r="N11" s="2">
        <v>18</v>
      </c>
      <c r="O11" s="2">
        <v>24</v>
      </c>
      <c r="P11" s="2">
        <v>67</v>
      </c>
      <c r="Q11" s="2">
        <v>4</v>
      </c>
      <c r="R11" s="2">
        <v>2</v>
      </c>
      <c r="S11" s="2">
        <v>5</v>
      </c>
      <c r="T11" s="2">
        <v>5</v>
      </c>
      <c r="U11" s="2">
        <v>4</v>
      </c>
      <c r="V11" s="2">
        <v>11</v>
      </c>
      <c r="W11" s="2">
        <v>5</v>
      </c>
      <c r="X11" s="2">
        <v>6</v>
      </c>
      <c r="Y11" s="2">
        <v>34</v>
      </c>
      <c r="Z11" s="2">
        <v>16</v>
      </c>
      <c r="AA11" s="2">
        <v>26</v>
      </c>
      <c r="AB11" s="2">
        <v>24</v>
      </c>
      <c r="AC11" s="9">
        <v>0</v>
      </c>
      <c r="AD11" s="2">
        <v>18</v>
      </c>
      <c r="AE11" s="2">
        <v>17</v>
      </c>
      <c r="AF11" s="2">
        <v>53</v>
      </c>
      <c r="AG11" s="2">
        <v>37</v>
      </c>
      <c r="AH11" s="2">
        <v>11</v>
      </c>
      <c r="AI11" s="2">
        <v>35</v>
      </c>
      <c r="AJ11" s="18">
        <v>2</v>
      </c>
    </row>
    <row r="12" spans="1:36" s="6" customFormat="1" ht="24" customHeight="1">
      <c r="A12" s="7"/>
      <c r="B12" s="8" t="s">
        <v>10</v>
      </c>
      <c r="C12" s="7" t="s">
        <v>2</v>
      </c>
      <c r="D12" s="1">
        <f t="shared" si="0"/>
        <v>2543</v>
      </c>
      <c r="E12" s="2">
        <v>17</v>
      </c>
      <c r="F12" s="2">
        <f>5+3</f>
        <v>8</v>
      </c>
      <c r="G12" s="9">
        <v>0</v>
      </c>
      <c r="H12" s="2">
        <v>22</v>
      </c>
      <c r="I12" s="2">
        <v>29</v>
      </c>
      <c r="J12" s="2">
        <v>142</v>
      </c>
      <c r="K12" s="2">
        <v>61</v>
      </c>
      <c r="L12" s="2">
        <v>15</v>
      </c>
      <c r="M12" s="2">
        <v>35</v>
      </c>
      <c r="N12" s="2">
        <v>55</v>
      </c>
      <c r="O12" s="2">
        <v>133</v>
      </c>
      <c r="P12" s="2">
        <v>143</v>
      </c>
      <c r="Q12" s="2">
        <v>10</v>
      </c>
      <c r="R12" s="2">
        <v>4</v>
      </c>
      <c r="S12" s="2">
        <v>25</v>
      </c>
      <c r="T12" s="2">
        <v>20</v>
      </c>
      <c r="U12" s="2">
        <v>13</v>
      </c>
      <c r="V12" s="2">
        <v>67</v>
      </c>
      <c r="W12" s="2">
        <v>50</v>
      </c>
      <c r="X12" s="2">
        <v>66</v>
      </c>
      <c r="Y12" s="2">
        <v>165</v>
      </c>
      <c r="Z12" s="2">
        <v>106</v>
      </c>
      <c r="AA12" s="2">
        <v>244</v>
      </c>
      <c r="AB12" s="2">
        <v>244</v>
      </c>
      <c r="AC12" s="9">
        <v>5</v>
      </c>
      <c r="AD12" s="2">
        <v>107</v>
      </c>
      <c r="AE12" s="2">
        <v>142</v>
      </c>
      <c r="AF12" s="2">
        <v>215</v>
      </c>
      <c r="AG12" s="2">
        <v>154</v>
      </c>
      <c r="AH12" s="2">
        <v>60</v>
      </c>
      <c r="AI12" s="2">
        <v>182</v>
      </c>
      <c r="AJ12" s="18">
        <v>4</v>
      </c>
    </row>
    <row r="13" spans="1:36" s="6" customFormat="1" ht="35.25" customHeight="1">
      <c r="A13" s="7">
        <v>7</v>
      </c>
      <c r="B13" s="8" t="s">
        <v>53</v>
      </c>
      <c r="C13" s="7" t="s">
        <v>11</v>
      </c>
      <c r="D13" s="1">
        <f t="shared" si="0"/>
        <v>2140</v>
      </c>
      <c r="E13" s="9">
        <v>3</v>
      </c>
      <c r="F13" s="2">
        <v>2</v>
      </c>
      <c r="G13" s="9">
        <v>0</v>
      </c>
      <c r="H13" s="2">
        <v>60</v>
      </c>
      <c r="I13" s="2">
        <v>4</v>
      </c>
      <c r="J13" s="2">
        <v>119</v>
      </c>
      <c r="K13" s="2">
        <v>52</v>
      </c>
      <c r="L13" s="2">
        <v>35</v>
      </c>
      <c r="M13" s="2">
        <v>15</v>
      </c>
      <c r="N13" s="2">
        <v>42</v>
      </c>
      <c r="O13" s="2">
        <v>103</v>
      </c>
      <c r="P13" s="9">
        <v>96</v>
      </c>
      <c r="Q13" s="2">
        <v>25</v>
      </c>
      <c r="R13" s="2">
        <v>0</v>
      </c>
      <c r="S13" s="2">
        <v>30</v>
      </c>
      <c r="T13" s="2">
        <v>10</v>
      </c>
      <c r="U13" s="2">
        <v>22</v>
      </c>
      <c r="V13" s="2">
        <v>45</v>
      </c>
      <c r="W13" s="2">
        <v>35</v>
      </c>
      <c r="X13" s="2">
        <v>98</v>
      </c>
      <c r="Y13" s="2">
        <v>119</v>
      </c>
      <c r="Z13" s="2">
        <v>169</v>
      </c>
      <c r="AA13" s="2">
        <v>146</v>
      </c>
      <c r="AB13" s="2">
        <v>175</v>
      </c>
      <c r="AC13" s="2">
        <v>85</v>
      </c>
      <c r="AD13" s="2">
        <v>107</v>
      </c>
      <c r="AE13" s="2">
        <v>85</v>
      </c>
      <c r="AF13" s="2">
        <v>126</v>
      </c>
      <c r="AG13" s="2">
        <v>127</v>
      </c>
      <c r="AH13" s="2">
        <v>52</v>
      </c>
      <c r="AI13" s="2">
        <v>143</v>
      </c>
      <c r="AJ13" s="18">
        <v>10</v>
      </c>
    </row>
    <row r="14" spans="1:36" s="6" customFormat="1" ht="36.75" customHeight="1">
      <c r="A14" s="7">
        <v>8</v>
      </c>
      <c r="B14" s="8" t="s">
        <v>54</v>
      </c>
      <c r="C14" s="7" t="s">
        <v>11</v>
      </c>
      <c r="D14" s="1">
        <f t="shared" si="0"/>
        <v>1096</v>
      </c>
      <c r="E14" s="9">
        <v>0</v>
      </c>
      <c r="F14" s="2">
        <v>0</v>
      </c>
      <c r="G14" s="9">
        <v>0</v>
      </c>
      <c r="H14" s="2">
        <v>38</v>
      </c>
      <c r="I14" s="9">
        <v>2</v>
      </c>
      <c r="J14" s="2">
        <v>18</v>
      </c>
      <c r="K14" s="2">
        <v>20</v>
      </c>
      <c r="L14" s="2">
        <v>15</v>
      </c>
      <c r="M14" s="2">
        <v>5</v>
      </c>
      <c r="N14" s="2">
        <v>18</v>
      </c>
      <c r="O14" s="2">
        <v>31</v>
      </c>
      <c r="P14" s="2">
        <v>38</v>
      </c>
      <c r="Q14" s="2">
        <v>3</v>
      </c>
      <c r="R14" s="2">
        <v>10</v>
      </c>
      <c r="S14" s="2">
        <v>16</v>
      </c>
      <c r="T14" s="2">
        <v>4</v>
      </c>
      <c r="U14" s="2">
        <v>10</v>
      </c>
      <c r="V14" s="2">
        <v>16</v>
      </c>
      <c r="W14" s="2">
        <v>10</v>
      </c>
      <c r="X14" s="2">
        <v>47</v>
      </c>
      <c r="Y14" s="2">
        <v>62</v>
      </c>
      <c r="Z14" s="2">
        <v>35</v>
      </c>
      <c r="AA14" s="2">
        <v>68</v>
      </c>
      <c r="AB14" s="2">
        <v>60</v>
      </c>
      <c r="AC14" s="2">
        <v>34</v>
      </c>
      <c r="AD14" s="2">
        <v>36</v>
      </c>
      <c r="AE14" s="2">
        <v>35</v>
      </c>
      <c r="AF14" s="2">
        <v>267</v>
      </c>
      <c r="AG14" s="2">
        <v>95</v>
      </c>
      <c r="AH14" s="2">
        <v>15</v>
      </c>
      <c r="AI14" s="2">
        <v>83</v>
      </c>
      <c r="AJ14" s="18">
        <v>5</v>
      </c>
    </row>
    <row r="15" spans="1:36" s="6" customFormat="1" ht="24" customHeight="1">
      <c r="A15" s="7">
        <v>9</v>
      </c>
      <c r="B15" s="8" t="s">
        <v>49</v>
      </c>
      <c r="C15" s="7" t="s">
        <v>11</v>
      </c>
      <c r="D15" s="1">
        <f t="shared" si="0"/>
        <v>60</v>
      </c>
      <c r="E15" s="9">
        <v>0</v>
      </c>
      <c r="F15" s="2">
        <v>1</v>
      </c>
      <c r="G15" s="9">
        <v>0</v>
      </c>
      <c r="H15" s="9">
        <v>0</v>
      </c>
      <c r="I15" s="9">
        <v>0</v>
      </c>
      <c r="J15" s="2">
        <v>2</v>
      </c>
      <c r="K15" s="2">
        <v>2</v>
      </c>
      <c r="L15" s="2">
        <v>5</v>
      </c>
      <c r="M15" s="2">
        <v>4</v>
      </c>
      <c r="N15" s="2">
        <v>3</v>
      </c>
      <c r="O15" s="9">
        <v>0</v>
      </c>
      <c r="P15" s="2">
        <v>2</v>
      </c>
      <c r="Q15" s="2">
        <v>2</v>
      </c>
      <c r="R15" s="2">
        <v>2</v>
      </c>
      <c r="S15" s="2">
        <v>1</v>
      </c>
      <c r="T15" s="9">
        <v>2</v>
      </c>
      <c r="U15" s="2">
        <v>2</v>
      </c>
      <c r="V15" s="2">
        <v>2</v>
      </c>
      <c r="W15" s="9">
        <v>2</v>
      </c>
      <c r="X15" s="2">
        <v>1</v>
      </c>
      <c r="Y15" s="2">
        <v>4</v>
      </c>
      <c r="Z15" s="2">
        <v>1</v>
      </c>
      <c r="AA15" s="2">
        <v>2</v>
      </c>
      <c r="AB15" s="2">
        <v>4</v>
      </c>
      <c r="AC15" s="2">
        <v>5</v>
      </c>
      <c r="AD15" s="2">
        <v>1</v>
      </c>
      <c r="AE15" s="2">
        <v>1</v>
      </c>
      <c r="AF15" s="9">
        <v>1</v>
      </c>
      <c r="AG15" s="2">
        <v>1</v>
      </c>
      <c r="AH15" s="2">
        <v>3</v>
      </c>
      <c r="AI15" s="2">
        <v>2</v>
      </c>
      <c r="AJ15" s="18">
        <v>2</v>
      </c>
    </row>
    <row r="16" spans="1:36" s="6" customFormat="1" ht="21" customHeight="1">
      <c r="A16" s="7">
        <v>10</v>
      </c>
      <c r="B16" s="8" t="s">
        <v>50</v>
      </c>
      <c r="C16" s="7" t="s">
        <v>3</v>
      </c>
      <c r="D16" s="1">
        <f t="shared" si="0"/>
        <v>19.75</v>
      </c>
      <c r="E16" s="9">
        <v>0</v>
      </c>
      <c r="F16" s="2">
        <v>9.75</v>
      </c>
      <c r="G16" s="9">
        <v>0</v>
      </c>
      <c r="H16" s="9">
        <v>0</v>
      </c>
      <c r="I16" s="9">
        <v>0</v>
      </c>
      <c r="J16" s="9">
        <v>0</v>
      </c>
      <c r="K16" s="9">
        <v>0</v>
      </c>
      <c r="L16" s="9">
        <v>0</v>
      </c>
      <c r="M16" s="2">
        <v>10</v>
      </c>
      <c r="N16" s="9">
        <v>0</v>
      </c>
      <c r="O16" s="9">
        <v>0</v>
      </c>
      <c r="P16" s="9">
        <v>0</v>
      </c>
      <c r="Q16" s="9">
        <v>0</v>
      </c>
      <c r="R16" s="9">
        <v>0</v>
      </c>
      <c r="S16" s="9">
        <v>0</v>
      </c>
      <c r="T16" s="9">
        <v>0</v>
      </c>
      <c r="U16" s="9">
        <v>0</v>
      </c>
      <c r="V16" s="9">
        <v>0</v>
      </c>
      <c r="W16" s="9">
        <v>0</v>
      </c>
      <c r="X16" s="9">
        <v>0</v>
      </c>
      <c r="Y16" s="9">
        <v>0</v>
      </c>
      <c r="Z16" s="9">
        <v>0</v>
      </c>
      <c r="AA16" s="9">
        <v>0</v>
      </c>
      <c r="AB16" s="9">
        <v>0</v>
      </c>
      <c r="AC16" s="9">
        <v>0</v>
      </c>
      <c r="AD16" s="9">
        <v>0</v>
      </c>
      <c r="AE16" s="9">
        <v>0</v>
      </c>
      <c r="AF16" s="9">
        <v>0</v>
      </c>
      <c r="AG16" s="9">
        <v>0</v>
      </c>
      <c r="AH16" s="9">
        <v>0</v>
      </c>
      <c r="AI16" s="9">
        <v>0</v>
      </c>
      <c r="AJ16" s="9">
        <v>0</v>
      </c>
    </row>
    <row r="17" spans="1:36" ht="23.25" customHeight="1">
      <c r="A17" s="11">
        <v>11</v>
      </c>
      <c r="B17" s="8" t="s">
        <v>51</v>
      </c>
      <c r="C17" s="7" t="s">
        <v>4</v>
      </c>
      <c r="D17" s="1">
        <f t="shared" si="0"/>
        <v>0</v>
      </c>
      <c r="E17" s="9">
        <v>0</v>
      </c>
      <c r="F17" s="11"/>
      <c r="G17" s="9">
        <v>0</v>
      </c>
      <c r="H17" s="9">
        <v>0</v>
      </c>
      <c r="I17" s="9">
        <v>0</v>
      </c>
      <c r="J17" s="9">
        <v>0</v>
      </c>
      <c r="K17" s="9">
        <v>0</v>
      </c>
      <c r="L17" s="9">
        <v>0</v>
      </c>
      <c r="M17" s="9">
        <v>0</v>
      </c>
      <c r="N17" s="9">
        <v>0</v>
      </c>
      <c r="O17" s="9">
        <v>0</v>
      </c>
      <c r="P17" s="9">
        <v>0</v>
      </c>
      <c r="Q17" s="9">
        <v>0</v>
      </c>
      <c r="R17" s="9">
        <v>0</v>
      </c>
      <c r="S17" s="9">
        <v>0</v>
      </c>
      <c r="T17" s="9">
        <v>0</v>
      </c>
      <c r="U17" s="9">
        <v>0</v>
      </c>
      <c r="V17" s="9">
        <v>0</v>
      </c>
      <c r="W17" s="9">
        <v>0</v>
      </c>
      <c r="X17" s="9">
        <v>0</v>
      </c>
      <c r="Y17" s="9">
        <v>0</v>
      </c>
      <c r="Z17" s="9">
        <v>0</v>
      </c>
      <c r="AA17" s="9">
        <v>0</v>
      </c>
      <c r="AB17" s="9">
        <v>0</v>
      </c>
      <c r="AC17" s="9">
        <v>0</v>
      </c>
      <c r="AD17" s="9">
        <v>0</v>
      </c>
      <c r="AE17" s="9">
        <v>0</v>
      </c>
      <c r="AF17" s="9">
        <v>0</v>
      </c>
      <c r="AG17" s="9">
        <v>0</v>
      </c>
      <c r="AH17" s="9">
        <v>0</v>
      </c>
      <c r="AI17" s="9">
        <v>0</v>
      </c>
      <c r="AJ17" s="9">
        <v>0</v>
      </c>
    </row>
    <row r="18" spans="1:36" ht="24" customHeight="1">
      <c r="A18" s="7">
        <v>12</v>
      </c>
      <c r="B18" s="8" t="s">
        <v>56</v>
      </c>
      <c r="C18" s="7" t="s">
        <v>5</v>
      </c>
      <c r="D18" s="1">
        <f t="shared" si="0"/>
        <v>2</v>
      </c>
      <c r="E18" s="9">
        <v>0</v>
      </c>
      <c r="F18" s="9">
        <v>0</v>
      </c>
      <c r="G18" s="9">
        <v>0</v>
      </c>
      <c r="H18" s="9">
        <v>0</v>
      </c>
      <c r="I18" s="11">
        <v>2</v>
      </c>
      <c r="J18" s="9">
        <v>0</v>
      </c>
      <c r="K18" s="9">
        <v>0</v>
      </c>
      <c r="L18" s="9">
        <v>0</v>
      </c>
      <c r="M18" s="9">
        <v>0</v>
      </c>
      <c r="N18" s="9">
        <v>0</v>
      </c>
      <c r="O18" s="9">
        <v>0</v>
      </c>
      <c r="P18" s="9">
        <v>0</v>
      </c>
      <c r="Q18" s="9">
        <v>0</v>
      </c>
      <c r="R18" s="9">
        <v>0</v>
      </c>
      <c r="S18" s="9">
        <v>0</v>
      </c>
      <c r="T18" s="9">
        <v>0</v>
      </c>
      <c r="U18" s="9">
        <v>0</v>
      </c>
      <c r="V18" s="9">
        <v>0</v>
      </c>
      <c r="W18" s="9">
        <v>0</v>
      </c>
      <c r="X18" s="9">
        <v>0</v>
      </c>
      <c r="Y18" s="9">
        <v>0</v>
      </c>
      <c r="Z18" s="9">
        <v>0</v>
      </c>
      <c r="AA18" s="9">
        <v>0</v>
      </c>
      <c r="AB18" s="9">
        <v>0</v>
      </c>
      <c r="AC18" s="9">
        <v>0</v>
      </c>
      <c r="AD18" s="9">
        <v>0</v>
      </c>
      <c r="AE18" s="9">
        <v>0</v>
      </c>
      <c r="AF18" s="9">
        <v>0</v>
      </c>
      <c r="AG18" s="9">
        <v>0</v>
      </c>
      <c r="AH18" s="9">
        <v>0</v>
      </c>
      <c r="AI18" s="9">
        <v>0</v>
      </c>
      <c r="AJ18" s="9">
        <v>0</v>
      </c>
    </row>
    <row r="19" spans="1:36" ht="26.25" customHeight="1">
      <c r="A19" s="5">
        <v>13</v>
      </c>
      <c r="B19" s="4" t="s">
        <v>57</v>
      </c>
      <c r="C19" s="5" t="s">
        <v>5</v>
      </c>
      <c r="D19" s="3">
        <f t="shared" si="0"/>
        <v>3</v>
      </c>
      <c r="E19" s="9">
        <v>0</v>
      </c>
      <c r="F19" s="9">
        <v>0</v>
      </c>
      <c r="G19" s="12">
        <v>2</v>
      </c>
      <c r="H19" s="9">
        <v>0</v>
      </c>
      <c r="I19" s="12">
        <v>1</v>
      </c>
      <c r="J19" s="9">
        <v>0</v>
      </c>
      <c r="K19" s="9">
        <v>0</v>
      </c>
      <c r="L19" s="9">
        <v>0</v>
      </c>
      <c r="M19" s="9">
        <v>0</v>
      </c>
      <c r="N19" s="9">
        <v>0</v>
      </c>
      <c r="O19" s="9">
        <v>0</v>
      </c>
      <c r="P19" s="9">
        <v>0</v>
      </c>
      <c r="Q19" s="9">
        <v>0</v>
      </c>
      <c r="R19" s="9">
        <v>0</v>
      </c>
      <c r="S19" s="9">
        <v>0</v>
      </c>
      <c r="T19" s="9">
        <v>0</v>
      </c>
      <c r="U19" s="9">
        <v>0</v>
      </c>
      <c r="V19" s="9">
        <v>0</v>
      </c>
      <c r="W19" s="9">
        <v>0</v>
      </c>
      <c r="X19" s="9">
        <v>0</v>
      </c>
      <c r="Y19" s="9">
        <v>0</v>
      </c>
      <c r="Z19" s="9">
        <v>0</v>
      </c>
      <c r="AA19" s="9">
        <v>0</v>
      </c>
      <c r="AB19" s="9">
        <v>0</v>
      </c>
      <c r="AC19" s="9">
        <v>0</v>
      </c>
      <c r="AD19" s="9">
        <v>0</v>
      </c>
      <c r="AE19" s="9">
        <v>0</v>
      </c>
      <c r="AF19" s="9">
        <v>0</v>
      </c>
      <c r="AG19" s="9">
        <v>0</v>
      </c>
      <c r="AH19" s="9">
        <v>0</v>
      </c>
      <c r="AI19" s="9">
        <v>0</v>
      </c>
      <c r="AJ19" s="9">
        <v>0</v>
      </c>
    </row>
    <row r="20" spans="1:36">
      <c r="I20" s="20"/>
    </row>
  </sheetData>
  <mergeCells count="1">
    <mergeCell ref="A1:M1"/>
  </mergeCells>
  <printOptions horizontalCentered="1"/>
  <pageMargins left="1.1399999999999999" right="0.23" top="0.25" bottom="0.25" header="0" footer="0"/>
  <pageSetup paperSize="9" orientation="landscape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PL3 PT</vt:lpstr>
      <vt:lpstr>'PL3 PT'!Print_Area</vt:lpstr>
      <vt:lpstr>'PL3 PT'!Print_Titles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2022-04-26T03:32:13Z</dcterms:modified>
</cp:coreProperties>
</file>